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korisnik\Desktop\"/>
    </mc:Choice>
  </mc:AlternateContent>
  <xr:revisionPtr revIDLastSave="0" documentId="8_{60E12603-A155-4F06-A1E3-79F9CD9B884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E284" i="9"/>
  <c r="B284" i="9" s="1"/>
  <c r="H283" i="9"/>
  <c r="G283" i="9"/>
  <c r="F283" i="9"/>
  <c r="E283" i="9"/>
  <c r="B283" i="9" s="1"/>
  <c r="F282" i="9"/>
  <c r="F275" i="9" s="1"/>
  <c r="H281" i="9"/>
  <c r="G281" i="9"/>
  <c r="F281" i="9"/>
  <c r="E281" i="9"/>
  <c r="B281" i="9" s="1"/>
  <c r="H280" i="9"/>
  <c r="G280" i="9"/>
  <c r="E280" i="9" s="1"/>
  <c r="B280" i="9" s="1"/>
  <c r="F280" i="9"/>
  <c r="H279" i="9"/>
  <c r="G279" i="9"/>
  <c r="F279" i="9"/>
  <c r="E279" i="9"/>
  <c r="B279" i="9"/>
  <c r="F278" i="9"/>
  <c r="F277" i="9"/>
  <c r="F276" i="9"/>
  <c r="F274" i="9"/>
  <c r="L273" i="9"/>
  <c r="F273" i="9" s="1"/>
  <c r="H273" i="9"/>
  <c r="I272" i="9"/>
  <c r="H272" i="9"/>
  <c r="F272" i="9"/>
  <c r="E272" i="9"/>
  <c r="B272" i="9" s="1"/>
  <c r="E271" i="9"/>
  <c r="M270" i="9"/>
  <c r="L270" i="9"/>
  <c r="F270" i="9" s="1"/>
  <c r="B270" i="9" s="1"/>
  <c r="E270" i="9"/>
  <c r="M269" i="9"/>
  <c r="L269" i="9"/>
  <c r="F269" i="9" s="1"/>
  <c r="B269" i="9" s="1"/>
  <c r="E269" i="9"/>
  <c r="M268" i="9"/>
  <c r="L268" i="9"/>
  <c r="F268" i="9"/>
  <c r="B268" i="9" s="1"/>
  <c r="E268" i="9"/>
  <c r="M267" i="9"/>
  <c r="L267" i="9"/>
  <c r="F267" i="9"/>
  <c r="E267" i="9"/>
  <c r="B267" i="9"/>
  <c r="M266" i="9"/>
  <c r="F266" i="9" s="1"/>
  <c r="B266" i="9" s="1"/>
  <c r="L266" i="9"/>
  <c r="E266" i="9"/>
  <c r="M265" i="9"/>
  <c r="L265" i="9"/>
  <c r="F265" i="9"/>
  <c r="E265" i="9"/>
  <c r="B265" i="9" s="1"/>
  <c r="M264" i="9"/>
  <c r="L264" i="9"/>
  <c r="F264" i="9"/>
  <c r="E264" i="9"/>
  <c r="B264" i="9"/>
  <c r="M263" i="9"/>
  <c r="L263" i="9"/>
  <c r="F263" i="9" s="1"/>
  <c r="E263" i="9"/>
  <c r="B263" i="9" s="1"/>
  <c r="M262" i="9"/>
  <c r="L262" i="9"/>
  <c r="F262" i="9"/>
  <c r="E262" i="9"/>
  <c r="B262" i="9"/>
  <c r="M261" i="9"/>
  <c r="L261" i="9"/>
  <c r="F261" i="9" s="1"/>
  <c r="B261" i="9" s="1"/>
  <c r="E261" i="9"/>
  <c r="M260" i="9"/>
  <c r="L260" i="9"/>
  <c r="F260" i="9" s="1"/>
  <c r="B260" i="9" s="1"/>
  <c r="E260" i="9"/>
  <c r="M259" i="9"/>
  <c r="L259" i="9"/>
  <c r="F259" i="9"/>
  <c r="E259" i="9"/>
  <c r="B259" i="9"/>
  <c r="M258" i="9"/>
  <c r="F258" i="9" s="1"/>
  <c r="B258" i="9" s="1"/>
  <c r="L258" i="9"/>
  <c r="E258" i="9"/>
  <c r="M257" i="9"/>
  <c r="L257" i="9"/>
  <c r="F257" i="9"/>
  <c r="E257" i="9"/>
  <c r="B257" i="9" s="1"/>
  <c r="M256" i="9"/>
  <c r="L256" i="9"/>
  <c r="F256" i="9"/>
  <c r="E256" i="9"/>
  <c r="B256" i="9"/>
  <c r="M255" i="9"/>
  <c r="L255" i="9"/>
  <c r="F255" i="9" s="1"/>
  <c r="E255" i="9"/>
  <c r="B255" i="9" s="1"/>
  <c r="M254" i="9"/>
  <c r="L254" i="9"/>
  <c r="F254" i="9"/>
  <c r="E254" i="9"/>
  <c r="B254" i="9"/>
  <c r="M253" i="9"/>
  <c r="L253" i="9"/>
  <c r="F253" i="9" s="1"/>
  <c r="B253" i="9" s="1"/>
  <c r="E253" i="9"/>
  <c r="M252" i="9"/>
  <c r="L252" i="9"/>
  <c r="F252" i="9" s="1"/>
  <c r="B252" i="9" s="1"/>
  <c r="E252" i="9"/>
  <c r="M251" i="9"/>
  <c r="L251" i="9"/>
  <c r="F251" i="9"/>
  <c r="E251" i="9"/>
  <c r="B251" i="9"/>
  <c r="M250" i="9"/>
  <c r="L250" i="9"/>
  <c r="E250" i="9"/>
  <c r="M249" i="9"/>
  <c r="L249" i="9"/>
  <c r="F249" i="9"/>
  <c r="E249" i="9"/>
  <c r="B249" i="9" s="1"/>
  <c r="M248" i="9"/>
  <c r="L248" i="9"/>
  <c r="F248" i="9"/>
  <c r="E248" i="9"/>
  <c r="B248" i="9"/>
  <c r="M247" i="9"/>
  <c r="L247" i="9"/>
  <c r="F247" i="9" s="1"/>
  <c r="E247" i="9"/>
  <c r="B247" i="9" s="1"/>
  <c r="M246" i="9"/>
  <c r="L246" i="9"/>
  <c r="F246" i="9"/>
  <c r="E246" i="9"/>
  <c r="B246" i="9"/>
  <c r="M245" i="9"/>
  <c r="L245" i="9"/>
  <c r="F245" i="9" s="1"/>
  <c r="B245" i="9" s="1"/>
  <c r="E245" i="9"/>
  <c r="M244" i="9"/>
  <c r="L244" i="9"/>
  <c r="F244" i="9" s="1"/>
  <c r="E244" i="9"/>
  <c r="M243" i="9"/>
  <c r="L243" i="9"/>
  <c r="F243" i="9"/>
  <c r="E243" i="9"/>
  <c r="B243" i="9"/>
  <c r="M242" i="9"/>
  <c r="L242" i="9"/>
  <c r="E242" i="9"/>
  <c r="M241" i="9"/>
  <c r="L241" i="9"/>
  <c r="F241" i="9"/>
  <c r="E241" i="9"/>
  <c r="B241" i="9" s="1"/>
  <c r="M240" i="9"/>
  <c r="L240" i="9"/>
  <c r="F240" i="9"/>
  <c r="E240" i="9"/>
  <c r="B240" i="9"/>
  <c r="M239" i="9"/>
  <c r="L239" i="9"/>
  <c r="F239" i="9" s="1"/>
  <c r="E239" i="9"/>
  <c r="B239" i="9" s="1"/>
  <c r="M238" i="9"/>
  <c r="L238" i="9"/>
  <c r="F238" i="9"/>
  <c r="E238" i="9"/>
  <c r="B238" i="9"/>
  <c r="M237" i="9"/>
  <c r="L237" i="9"/>
  <c r="F237" i="9" s="1"/>
  <c r="B237" i="9" s="1"/>
  <c r="E237" i="9"/>
  <c r="M236" i="9"/>
  <c r="L236" i="9"/>
  <c r="F236" i="9" s="1"/>
  <c r="E236" i="9"/>
  <c r="M235" i="9"/>
  <c r="L235" i="9"/>
  <c r="F235" i="9"/>
  <c r="E235" i="9"/>
  <c r="B235" i="9"/>
  <c r="M234" i="9"/>
  <c r="L234" i="9"/>
  <c r="E234" i="9"/>
  <c r="M233" i="9"/>
  <c r="L233" i="9"/>
  <c r="F233" i="9"/>
  <c r="E233" i="9"/>
  <c r="B233" i="9" s="1"/>
  <c r="M232" i="9"/>
  <c r="L232" i="9"/>
  <c r="F232" i="9"/>
  <c r="E232" i="9"/>
  <c r="B232" i="9"/>
  <c r="M231" i="9"/>
  <c r="L231" i="9"/>
  <c r="F231" i="9" s="1"/>
  <c r="E231" i="9"/>
  <c r="B231" i="9" s="1"/>
  <c r="M230" i="9"/>
  <c r="L230" i="9"/>
  <c r="F230" i="9"/>
  <c r="E230" i="9"/>
  <c r="B230" i="9"/>
  <c r="M229" i="9"/>
  <c r="L229" i="9"/>
  <c r="F229" i="9" s="1"/>
  <c r="B229" i="9" s="1"/>
  <c r="E229" i="9"/>
  <c r="M228" i="9"/>
  <c r="L228" i="9"/>
  <c r="F228" i="9" s="1"/>
  <c r="B228" i="9" s="1"/>
  <c r="E228" i="9"/>
  <c r="M227" i="9"/>
  <c r="L227" i="9"/>
  <c r="F227" i="9"/>
  <c r="E227" i="9"/>
  <c r="B227" i="9"/>
  <c r="M226" i="9"/>
  <c r="L226" i="9"/>
  <c r="E226" i="9"/>
  <c r="M225" i="9"/>
  <c r="F225" i="9" s="1"/>
  <c r="L225" i="9"/>
  <c r="E225" i="9"/>
  <c r="M224" i="9"/>
  <c r="L224" i="9"/>
  <c r="F224" i="9" s="1"/>
  <c r="B224" i="9" s="1"/>
  <c r="E224" i="9"/>
  <c r="M223" i="9"/>
  <c r="L223" i="9"/>
  <c r="F223" i="9" s="1"/>
  <c r="E223" i="9"/>
  <c r="B223" i="9" s="1"/>
  <c r="M222" i="9"/>
  <c r="L222" i="9"/>
  <c r="F222" i="9"/>
  <c r="E222" i="9"/>
  <c r="B222" i="9" s="1"/>
  <c r="M221" i="9"/>
  <c r="L221" i="9"/>
  <c r="F221" i="9" s="1"/>
  <c r="B221" i="9" s="1"/>
  <c r="E221" i="9"/>
  <c r="M220" i="9"/>
  <c r="F220" i="9" s="1"/>
  <c r="L220" i="9"/>
  <c r="E220" i="9"/>
  <c r="M219" i="9"/>
  <c r="F219" i="9" s="1"/>
  <c r="B219" i="9" s="1"/>
  <c r="L219" i="9"/>
  <c r="E219" i="9"/>
  <c r="M218" i="9"/>
  <c r="L218" i="9"/>
  <c r="E218" i="9"/>
  <c r="M217" i="9"/>
  <c r="F217" i="9" s="1"/>
  <c r="L217" i="9"/>
  <c r="E217" i="9"/>
  <c r="M216" i="9"/>
  <c r="L216" i="9"/>
  <c r="E216" i="9"/>
  <c r="M215" i="9"/>
  <c r="L215" i="9"/>
  <c r="E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G178" i="9"/>
  <c r="E178" i="9" s="1"/>
  <c r="B178" i="9" s="1"/>
  <c r="F178" i="9"/>
  <c r="F177" i="9"/>
  <c r="F176" i="9"/>
  <c r="F175" i="9"/>
  <c r="G174" i="9"/>
  <c r="E174" i="9" s="1"/>
  <c r="B174" i="9" s="1"/>
  <c r="F174" i="9"/>
  <c r="F173" i="9"/>
  <c r="F172" i="9"/>
  <c r="F171" i="9"/>
  <c r="G170" i="9"/>
  <c r="E170" i="9" s="1"/>
  <c r="B170" i="9" s="1"/>
  <c r="F170" i="9"/>
  <c r="F169" i="9"/>
  <c r="F168" i="9"/>
  <c r="F167" i="9"/>
  <c r="G166" i="9"/>
  <c r="E166" i="9" s="1"/>
  <c r="B166" i="9" s="1"/>
  <c r="F166" i="9"/>
  <c r="F165" i="9"/>
  <c r="F164" i="9"/>
  <c r="F163" i="9"/>
  <c r="F162" i="9"/>
  <c r="F161" i="9"/>
  <c r="F160" i="9"/>
  <c r="H159" i="9"/>
  <c r="G159" i="9"/>
  <c r="E159" i="9" s="1"/>
  <c r="F159" i="9"/>
  <c r="H158" i="9"/>
  <c r="G158" i="9"/>
  <c r="F158" i="9"/>
  <c r="E158" i="9"/>
  <c r="B158" i="9"/>
  <c r="H157" i="9"/>
  <c r="G157" i="9"/>
  <c r="F157" i="9"/>
  <c r="H156" i="9"/>
  <c r="G156" i="9"/>
  <c r="F156" i="9"/>
  <c r="E156" i="9"/>
  <c r="H155" i="9"/>
  <c r="G155" i="9"/>
  <c r="F155" i="9"/>
  <c r="E155" i="9"/>
  <c r="B155" i="9"/>
  <c r="H154" i="9"/>
  <c r="G154" i="9"/>
  <c r="F154" i="9"/>
  <c r="H153" i="9"/>
  <c r="G153" i="9"/>
  <c r="F153" i="9"/>
  <c r="E153" i="9"/>
  <c r="B153" i="9"/>
  <c r="H152" i="9"/>
  <c r="G152" i="9"/>
  <c r="E152" i="9" s="1"/>
  <c r="B152" i="9" s="1"/>
  <c r="F152" i="9"/>
  <c r="H151" i="9"/>
  <c r="G151" i="9"/>
  <c r="E151" i="9" s="1"/>
  <c r="B151" i="9" s="1"/>
  <c r="F151" i="9"/>
  <c r="H150" i="9"/>
  <c r="G150" i="9"/>
  <c r="F150" i="9"/>
  <c r="E150" i="9"/>
  <c r="B150" i="9"/>
  <c r="H149" i="9"/>
  <c r="G149" i="9"/>
  <c r="E149" i="9" s="1"/>
  <c r="B149" i="9" s="1"/>
  <c r="F149" i="9"/>
  <c r="H148" i="9"/>
  <c r="G148" i="9"/>
  <c r="F148" i="9"/>
  <c r="E148" i="9"/>
  <c r="H147" i="9"/>
  <c r="G147" i="9"/>
  <c r="F147" i="9"/>
  <c r="E147" i="9"/>
  <c r="B147" i="9"/>
  <c r="H146" i="9"/>
  <c r="G146" i="9"/>
  <c r="E146" i="9" s="1"/>
  <c r="B146" i="9" s="1"/>
  <c r="F146" i="9"/>
  <c r="H145" i="9"/>
  <c r="G145" i="9"/>
  <c r="F145" i="9"/>
  <c r="E145" i="9"/>
  <c r="B145" i="9"/>
  <c r="H144" i="9"/>
  <c r="G144" i="9"/>
  <c r="E144" i="9" s="1"/>
  <c r="B144" i="9" s="1"/>
  <c r="F144" i="9"/>
  <c r="H143" i="9"/>
  <c r="G143" i="9"/>
  <c r="E143" i="9" s="1"/>
  <c r="F143" i="9"/>
  <c r="F142" i="9"/>
  <c r="H141" i="9"/>
  <c r="G141" i="9"/>
  <c r="E141" i="9" s="1"/>
  <c r="B141" i="9" s="1"/>
  <c r="F141" i="9"/>
  <c r="H140" i="9"/>
  <c r="G140" i="9"/>
  <c r="F140" i="9"/>
  <c r="E140" i="9"/>
  <c r="H139" i="9"/>
  <c r="G139" i="9"/>
  <c r="F139" i="9"/>
  <c r="E139" i="9"/>
  <c r="B139" i="9"/>
  <c r="H138" i="9"/>
  <c r="G138" i="9"/>
  <c r="E138" i="9" s="1"/>
  <c r="B138" i="9" s="1"/>
  <c r="F138" i="9"/>
  <c r="H137" i="9"/>
  <c r="G137" i="9"/>
  <c r="F137" i="9"/>
  <c r="E137" i="9"/>
  <c r="B137" i="9" s="1"/>
  <c r="H136" i="9"/>
  <c r="G136" i="9"/>
  <c r="E136" i="9" s="1"/>
  <c r="B136" i="9" s="1"/>
  <c r="F136" i="9"/>
  <c r="H135" i="9"/>
  <c r="G135" i="9"/>
  <c r="E135" i="9" s="1"/>
  <c r="F135" i="9"/>
  <c r="H134" i="9"/>
  <c r="G134" i="9"/>
  <c r="F134" i="9"/>
  <c r="E134" i="9"/>
  <c r="B134" i="9"/>
  <c r="H133" i="9"/>
  <c r="G133" i="9"/>
  <c r="E133" i="9" s="1"/>
  <c r="B133" i="9" s="1"/>
  <c r="F133" i="9"/>
  <c r="H132" i="9"/>
  <c r="G132" i="9"/>
  <c r="F132" i="9"/>
  <c r="E132" i="9"/>
  <c r="B132" i="9" s="1"/>
  <c r="H131" i="9"/>
  <c r="G131" i="9"/>
  <c r="F131" i="9"/>
  <c r="E131" i="9"/>
  <c r="B131" i="9"/>
  <c r="H130" i="9"/>
  <c r="G130" i="9"/>
  <c r="F130" i="9"/>
  <c r="H129" i="9"/>
  <c r="G129" i="9"/>
  <c r="F129" i="9"/>
  <c r="E129" i="9"/>
  <c r="B129" i="9" s="1"/>
  <c r="H128" i="9"/>
  <c r="G128" i="9"/>
  <c r="E128" i="9" s="1"/>
  <c r="B128" i="9" s="1"/>
  <c r="F128" i="9"/>
  <c r="H127" i="9"/>
  <c r="G127" i="9"/>
  <c r="E127" i="9" s="1"/>
  <c r="F127" i="9"/>
  <c r="H126" i="9"/>
  <c r="G126" i="9"/>
  <c r="F126" i="9"/>
  <c r="E126" i="9"/>
  <c r="B126" i="9"/>
  <c r="H125" i="9"/>
  <c r="G125" i="9"/>
  <c r="E125" i="9" s="1"/>
  <c r="B125" i="9" s="1"/>
  <c r="F125" i="9"/>
  <c r="H124" i="9"/>
  <c r="G124" i="9"/>
  <c r="F124" i="9"/>
  <c r="E124" i="9"/>
  <c r="B124" i="9" s="1"/>
  <c r="H123" i="9"/>
  <c r="G123" i="9"/>
  <c r="F123" i="9"/>
  <c r="E123" i="9"/>
  <c r="B123" i="9"/>
  <c r="H122" i="9"/>
  <c r="G122" i="9"/>
  <c r="F122" i="9"/>
  <c r="H121" i="9"/>
  <c r="G121" i="9"/>
  <c r="F121" i="9"/>
  <c r="E121" i="9"/>
  <c r="B121" i="9"/>
  <c r="H120" i="9"/>
  <c r="G120" i="9"/>
  <c r="E120" i="9" s="1"/>
  <c r="B120" i="9" s="1"/>
  <c r="F120" i="9"/>
  <c r="H119" i="9"/>
  <c r="G119" i="9"/>
  <c r="E119" i="9" s="1"/>
  <c r="F119" i="9"/>
  <c r="H118" i="9"/>
  <c r="G118" i="9"/>
  <c r="F118" i="9"/>
  <c r="E118" i="9"/>
  <c r="B118" i="9"/>
  <c r="H117" i="9"/>
  <c r="G117" i="9"/>
  <c r="F117" i="9"/>
  <c r="H116" i="9"/>
  <c r="G116" i="9"/>
  <c r="F116" i="9"/>
  <c r="E116" i="9"/>
  <c r="H115" i="9"/>
  <c r="G115" i="9"/>
  <c r="F115" i="9"/>
  <c r="E115" i="9"/>
  <c r="B115" i="9"/>
  <c r="H114" i="9"/>
  <c r="G114" i="9"/>
  <c r="F114" i="9"/>
  <c r="H113" i="9"/>
  <c r="G113" i="9"/>
  <c r="F113" i="9"/>
  <c r="E113" i="9"/>
  <c r="B113" i="9"/>
  <c r="H112" i="9"/>
  <c r="G112" i="9"/>
  <c r="E112" i="9" s="1"/>
  <c r="B112" i="9" s="1"/>
  <c r="F112" i="9"/>
  <c r="H111" i="9"/>
  <c r="G111" i="9"/>
  <c r="E111" i="9" s="1"/>
  <c r="B111" i="9" s="1"/>
  <c r="F111" i="9"/>
  <c r="H110" i="9"/>
  <c r="G110" i="9"/>
  <c r="F110" i="9"/>
  <c r="E110" i="9"/>
  <c r="B110" i="9"/>
  <c r="H109" i="9"/>
  <c r="G109" i="9"/>
  <c r="E109" i="9" s="1"/>
  <c r="B109" i="9" s="1"/>
  <c r="F109" i="9"/>
  <c r="H108" i="9"/>
  <c r="G108" i="9"/>
  <c r="F108" i="9"/>
  <c r="E108" i="9"/>
  <c r="H107" i="9"/>
  <c r="G107" i="9"/>
  <c r="F107" i="9"/>
  <c r="E107" i="9"/>
  <c r="B107" i="9"/>
  <c r="H106" i="9"/>
  <c r="G106" i="9"/>
  <c r="E106" i="9" s="1"/>
  <c r="B106" i="9" s="1"/>
  <c r="F106" i="9"/>
  <c r="H105" i="9"/>
  <c r="G105" i="9"/>
  <c r="F105" i="9"/>
  <c r="E105" i="9"/>
  <c r="B105" i="9"/>
  <c r="H104" i="9"/>
  <c r="G104" i="9"/>
  <c r="E104" i="9" s="1"/>
  <c r="B104" i="9" s="1"/>
  <c r="F104" i="9"/>
  <c r="H103" i="9"/>
  <c r="G103" i="9"/>
  <c r="E103" i="9" s="1"/>
  <c r="F103" i="9"/>
  <c r="H102" i="9"/>
  <c r="G102" i="9"/>
  <c r="F102" i="9"/>
  <c r="E102" i="9"/>
  <c r="B102" i="9"/>
  <c r="H101" i="9"/>
  <c r="G101" i="9"/>
  <c r="E101" i="9" s="1"/>
  <c r="B101" i="9" s="1"/>
  <c r="F101" i="9"/>
  <c r="H100" i="9"/>
  <c r="G100" i="9"/>
  <c r="F100" i="9"/>
  <c r="E100" i="9"/>
  <c r="B100" i="9" s="1"/>
  <c r="H99" i="9"/>
  <c r="G99" i="9"/>
  <c r="F99" i="9"/>
  <c r="E99" i="9"/>
  <c r="B99" i="9"/>
  <c r="H98" i="9"/>
  <c r="G98" i="9"/>
  <c r="E98" i="9" s="1"/>
  <c r="B98" i="9" s="1"/>
  <c r="F98" i="9"/>
  <c r="H97" i="9"/>
  <c r="G97" i="9"/>
  <c r="F97" i="9"/>
  <c r="E97" i="9"/>
  <c r="B97" i="9" s="1"/>
  <c r="H96" i="9"/>
  <c r="G96" i="9"/>
  <c r="E96" i="9" s="1"/>
  <c r="B96" i="9" s="1"/>
  <c r="F96" i="9"/>
  <c r="H95" i="9"/>
  <c r="G95" i="9"/>
  <c r="E95" i="9" s="1"/>
  <c r="F95" i="9"/>
  <c r="H94" i="9"/>
  <c r="G94" i="9"/>
  <c r="F94" i="9"/>
  <c r="E94" i="9"/>
  <c r="B94" i="9"/>
  <c r="H93" i="9"/>
  <c r="G93" i="9"/>
  <c r="F93" i="9"/>
  <c r="H92" i="9"/>
  <c r="G92" i="9"/>
  <c r="F92" i="9"/>
  <c r="E92" i="9"/>
  <c r="B92" i="9" s="1"/>
  <c r="H91" i="9"/>
  <c r="G91" i="9"/>
  <c r="F91" i="9"/>
  <c r="E91" i="9"/>
  <c r="B91" i="9"/>
  <c r="H90" i="9"/>
  <c r="G90" i="9"/>
  <c r="E90" i="9" s="1"/>
  <c r="B90" i="9" s="1"/>
  <c r="F90" i="9"/>
  <c r="H89" i="9"/>
  <c r="G89" i="9"/>
  <c r="F89" i="9"/>
  <c r="E89" i="9"/>
  <c r="B89" i="9"/>
  <c r="H88" i="9"/>
  <c r="G88" i="9"/>
  <c r="E88" i="9" s="1"/>
  <c r="B88" i="9" s="1"/>
  <c r="F88" i="9"/>
  <c r="H87" i="9"/>
  <c r="G87" i="9"/>
  <c r="E87" i="9" s="1"/>
  <c r="B87" i="9" s="1"/>
  <c r="F87" i="9"/>
  <c r="H86" i="9"/>
  <c r="G86" i="9"/>
  <c r="F86" i="9"/>
  <c r="E86" i="9"/>
  <c r="B86" i="9"/>
  <c r="H85" i="9"/>
  <c r="G85" i="9"/>
  <c r="F85" i="9"/>
  <c r="H84" i="9"/>
  <c r="G84" i="9"/>
  <c r="F84" i="9"/>
  <c r="E84" i="9"/>
  <c r="B84" i="9" s="1"/>
  <c r="H83" i="9"/>
  <c r="G83" i="9"/>
  <c r="F83" i="9"/>
  <c r="E83" i="9"/>
  <c r="B83" i="9"/>
  <c r="H82" i="9"/>
  <c r="G82" i="9"/>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F76" i="9"/>
  <c r="E76" i="9"/>
  <c r="H75" i="9"/>
  <c r="G75" i="9"/>
  <c r="F75" i="9"/>
  <c r="E75" i="9"/>
  <c r="B75" i="9"/>
  <c r="H74" i="9"/>
  <c r="G74" i="9"/>
  <c r="E74" i="9" s="1"/>
  <c r="B74" i="9" s="1"/>
  <c r="F74" i="9"/>
  <c r="H73" i="9"/>
  <c r="G73" i="9"/>
  <c r="F73" i="9"/>
  <c r="E73" i="9"/>
  <c r="H72" i="9"/>
  <c r="G72" i="9"/>
  <c r="E72" i="9" s="1"/>
  <c r="B72" i="9" s="1"/>
  <c r="F72" i="9"/>
  <c r="H71" i="9"/>
  <c r="G71" i="9"/>
  <c r="E71" i="9" s="1"/>
  <c r="F71" i="9"/>
  <c r="H70" i="9"/>
  <c r="E70" i="9" s="1"/>
  <c r="B70" i="9" s="1"/>
  <c r="G70" i="9"/>
  <c r="F70" i="9"/>
  <c r="H69" i="9"/>
  <c r="G69" i="9"/>
  <c r="F69" i="9"/>
  <c r="H68" i="9"/>
  <c r="G68" i="9"/>
  <c r="F68" i="9"/>
  <c r="E68" i="9"/>
  <c r="B68" i="9" s="1"/>
  <c r="H67" i="9"/>
  <c r="E67" i="9" s="1"/>
  <c r="B67" i="9" s="1"/>
  <c r="G67" i="9"/>
  <c r="F67" i="9"/>
  <c r="H66" i="9"/>
  <c r="G66" i="9"/>
  <c r="E66" i="9" s="1"/>
  <c r="B66" i="9" s="1"/>
  <c r="F66" i="9"/>
  <c r="H65" i="9"/>
  <c r="G65" i="9"/>
  <c r="F65" i="9"/>
  <c r="E65" i="9"/>
  <c r="B65" i="9" s="1"/>
  <c r="H64" i="9"/>
  <c r="G64" i="9"/>
  <c r="E64" i="9" s="1"/>
  <c r="B64" i="9" s="1"/>
  <c r="F64" i="9"/>
  <c r="H63" i="9"/>
  <c r="G63" i="9"/>
  <c r="E63" i="9" s="1"/>
  <c r="F63" i="9"/>
  <c r="H62" i="9"/>
  <c r="G62" i="9"/>
  <c r="F62" i="9"/>
  <c r="E62" i="9"/>
  <c r="B62" i="9" s="1"/>
  <c r="H61" i="9"/>
  <c r="G61" i="9"/>
  <c r="E61" i="9" s="1"/>
  <c r="B61" i="9" s="1"/>
  <c r="F61" i="9"/>
  <c r="H60" i="9"/>
  <c r="G60" i="9"/>
  <c r="F60" i="9"/>
  <c r="E60" i="9"/>
  <c r="B60" i="9" s="1"/>
  <c r="H59" i="9"/>
  <c r="G59" i="9"/>
  <c r="F59" i="9"/>
  <c r="E59" i="9"/>
  <c r="B59" i="9" s="1"/>
  <c r="H58" i="9"/>
  <c r="G58" i="9"/>
  <c r="E58" i="9" s="1"/>
  <c r="B58" i="9" s="1"/>
  <c r="F58" i="9"/>
  <c r="H57" i="9"/>
  <c r="G57" i="9"/>
  <c r="F57" i="9"/>
  <c r="E57" i="9"/>
  <c r="B57" i="9" s="1"/>
  <c r="H56" i="9"/>
  <c r="G56" i="9"/>
  <c r="F56" i="9"/>
  <c r="H55" i="9"/>
  <c r="G55" i="9"/>
  <c r="E55" i="9" s="1"/>
  <c r="F55" i="9"/>
  <c r="H54" i="9"/>
  <c r="G54" i="9"/>
  <c r="F54" i="9"/>
  <c r="E54" i="9"/>
  <c r="B54" i="9" s="1"/>
  <c r="H53" i="9"/>
  <c r="G53" i="9"/>
  <c r="E53" i="9" s="1"/>
  <c r="B53" i="9" s="1"/>
  <c r="F53" i="9"/>
  <c r="H52" i="9"/>
  <c r="G52" i="9"/>
  <c r="F52" i="9"/>
  <c r="E52" i="9"/>
  <c r="B52" i="9" s="1"/>
  <c r="H51" i="9"/>
  <c r="G51" i="9"/>
  <c r="F51" i="9"/>
  <c r="E51" i="9"/>
  <c r="B51" i="9" s="1"/>
  <c r="H50" i="9"/>
  <c r="G50" i="9"/>
  <c r="E50" i="9" s="1"/>
  <c r="B50" i="9" s="1"/>
  <c r="F50" i="9"/>
  <c r="H49" i="9"/>
  <c r="G49" i="9"/>
  <c r="F49" i="9"/>
  <c r="E49" i="9"/>
  <c r="B49" i="9" s="1"/>
  <c r="H48" i="9"/>
  <c r="G48" i="9"/>
  <c r="E48" i="9" s="1"/>
  <c r="B48" i="9" s="1"/>
  <c r="F48" i="9"/>
  <c r="H47" i="9"/>
  <c r="G47" i="9"/>
  <c r="E47" i="9" s="1"/>
  <c r="F47" i="9"/>
  <c r="H46" i="9"/>
  <c r="G46" i="9"/>
  <c r="F46" i="9"/>
  <c r="E46" i="9"/>
  <c r="B46" i="9" s="1"/>
  <c r="H45" i="9"/>
  <c r="G45" i="9"/>
  <c r="E45" i="9" s="1"/>
  <c r="B45" i="9" s="1"/>
  <c r="F45" i="9"/>
  <c r="H44" i="9"/>
  <c r="E44" i="9" s="1"/>
  <c r="B44" i="9" s="1"/>
  <c r="G44" i="9"/>
  <c r="F44" i="9"/>
  <c r="H43" i="9"/>
  <c r="E43" i="9" s="1"/>
  <c r="B43" i="9" s="1"/>
  <c r="G43" i="9"/>
  <c r="F43" i="9"/>
  <c r="H42" i="9"/>
  <c r="G42" i="9"/>
  <c r="F42" i="9"/>
  <c r="H41" i="9"/>
  <c r="G41" i="9"/>
  <c r="F41" i="9"/>
  <c r="E41" i="9"/>
  <c r="B41" i="9" s="1"/>
  <c r="H40" i="9"/>
  <c r="G40" i="9"/>
  <c r="E40" i="9" s="1"/>
  <c r="B40" i="9" s="1"/>
  <c r="F40" i="9"/>
  <c r="H39" i="9"/>
  <c r="G39" i="9"/>
  <c r="F39" i="9"/>
  <c r="H38" i="9"/>
  <c r="G38" i="9"/>
  <c r="F38" i="9"/>
  <c r="E38" i="9"/>
  <c r="B38" i="9" s="1"/>
  <c r="H37" i="9"/>
  <c r="G37" i="9"/>
  <c r="F37" i="9"/>
  <c r="H36" i="9"/>
  <c r="G36" i="9"/>
  <c r="F36" i="9"/>
  <c r="E36" i="9"/>
  <c r="B36" i="9" s="1"/>
  <c r="H35" i="9"/>
  <c r="G35" i="9"/>
  <c r="F35" i="9"/>
  <c r="E35" i="9"/>
  <c r="B35" i="9" s="1"/>
  <c r="H34" i="9"/>
  <c r="G34" i="9"/>
  <c r="E34" i="9" s="1"/>
  <c r="B34" i="9" s="1"/>
  <c r="F34" i="9"/>
  <c r="H33" i="9"/>
  <c r="E33" i="9" s="1"/>
  <c r="B33" i="9" s="1"/>
  <c r="G33" i="9"/>
  <c r="F33" i="9"/>
  <c r="H32" i="9"/>
  <c r="G32" i="9"/>
  <c r="E32" i="9" s="1"/>
  <c r="B32" i="9" s="1"/>
  <c r="F32" i="9"/>
  <c r="H31" i="9"/>
  <c r="G31" i="9"/>
  <c r="E31" i="9" s="1"/>
  <c r="F31" i="9"/>
  <c r="H30" i="9"/>
  <c r="G30" i="9"/>
  <c r="F30" i="9"/>
  <c r="E30" i="9"/>
  <c r="B30" i="9" s="1"/>
  <c r="H29" i="9"/>
  <c r="G29" i="9"/>
  <c r="E29" i="9" s="1"/>
  <c r="B29" i="9" s="1"/>
  <c r="F29" i="9"/>
  <c r="H28" i="9"/>
  <c r="G28" i="9"/>
  <c r="F28" i="9"/>
  <c r="E28" i="9"/>
  <c r="H27" i="9"/>
  <c r="G27" i="9"/>
  <c r="F27" i="9"/>
  <c r="E27" i="9"/>
  <c r="B27" i="9" s="1"/>
  <c r="H26" i="9"/>
  <c r="G26" i="9"/>
  <c r="F26" i="9"/>
  <c r="H25" i="9"/>
  <c r="E25" i="9" s="1"/>
  <c r="B25" i="9" s="1"/>
  <c r="G25" i="9"/>
  <c r="F25" i="9"/>
  <c r="H24" i="9"/>
  <c r="G24" i="9"/>
  <c r="E24" i="9" s="1"/>
  <c r="B24" i="9" s="1"/>
  <c r="F24" i="9"/>
  <c r="H23" i="9"/>
  <c r="G23" i="9"/>
  <c r="E23" i="9" s="1"/>
  <c r="B23" i="9" s="1"/>
  <c r="F23" i="9"/>
  <c r="H22" i="9"/>
  <c r="E22" i="9" s="1"/>
  <c r="B22" i="9" s="1"/>
  <c r="G22" i="9"/>
  <c r="F22" i="9"/>
  <c r="H21" i="9"/>
  <c r="E21" i="9" s="1"/>
  <c r="B21" i="9" s="1"/>
  <c r="G21" i="9"/>
  <c r="F21" i="9"/>
  <c r="F20" i="9"/>
  <c r="F4" i="9"/>
  <c r="O3" i="9"/>
  <c r="G273" i="9" s="1"/>
  <c r="I3" i="9"/>
  <c r="G198" i="9" s="1"/>
  <c r="E198" i="9" s="1"/>
  <c r="B198" i="9" s="1"/>
  <c r="H3" i="9"/>
  <c r="G3" i="9"/>
  <c r="D101" i="8"/>
  <c r="C1576" i="1" s="1"/>
  <c r="H1576" i="1" s="1"/>
  <c r="D95" i="8"/>
  <c r="D90" i="8"/>
  <c r="D85" i="8"/>
  <c r="D80" i="8"/>
  <c r="D75" i="8"/>
  <c r="C1550" i="1" s="1"/>
  <c r="D70" i="8"/>
  <c r="D65" i="8"/>
  <c r="D60" i="8"/>
  <c r="D55" i="8"/>
  <c r="D50" i="8"/>
  <c r="D44" i="8"/>
  <c r="D36" i="8"/>
  <c r="D26" i="8"/>
  <c r="D24" i="8" s="1"/>
  <c r="C1499" i="1" s="1"/>
  <c r="D18" i="8"/>
  <c r="D8" i="8"/>
  <c r="D6" i="8" s="1"/>
  <c r="C1481" i="1" s="1"/>
  <c r="E44" i="7"/>
  <c r="D44" i="7"/>
  <c r="E39" i="7"/>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D238" i="5"/>
  <c r="F238" i="5" s="1"/>
  <c r="F236" i="5"/>
  <c r="F235" i="5"/>
  <c r="E234" i="5"/>
  <c r="D1211" i="1" s="1"/>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H291" i="9" s="1"/>
  <c r="D198" i="5"/>
  <c r="F197" i="5"/>
  <c r="F196" i="5"/>
  <c r="F195" i="5"/>
  <c r="F194" i="5"/>
  <c r="F193" i="5"/>
  <c r="F192" i="5"/>
  <c r="F191" i="5"/>
  <c r="E191" i="5"/>
  <c r="D191" i="5"/>
  <c r="D190" i="5"/>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43" i="4" s="1"/>
  <c r="F638" i="4"/>
  <c r="F637" i="4"/>
  <c r="F634" i="4"/>
  <c r="F633" i="4"/>
  <c r="E632" i="4"/>
  <c r="D632" i="4"/>
  <c r="F631" i="4"/>
  <c r="F630" i="4"/>
  <c r="E629" i="4"/>
  <c r="E625" i="4" s="1"/>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E580" i="4" s="1"/>
  <c r="D585" i="4"/>
  <c r="F584" i="4"/>
  <c r="F583" i="4"/>
  <c r="F582" i="4"/>
  <c r="E581" i="4"/>
  <c r="D581" i="4"/>
  <c r="F579" i="4"/>
  <c r="F578" i="4"/>
  <c r="F577" i="4"/>
  <c r="E577" i="4"/>
  <c r="D577" i="4"/>
  <c r="G182" i="9" s="1"/>
  <c r="E182" i="9" s="1"/>
  <c r="B182" i="9" s="1"/>
  <c r="F576" i="4"/>
  <c r="F575" i="4"/>
  <c r="E574" i="4"/>
  <c r="D574" i="4"/>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E472" i="4" s="1"/>
  <c r="E420" i="4" s="1"/>
  <c r="D473" i="4"/>
  <c r="F473"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D421" i="4" s="1"/>
  <c r="F434" i="4"/>
  <c r="F433" i="4"/>
  <c r="F432" i="4"/>
  <c r="F431" i="4"/>
  <c r="F430" i="4"/>
  <c r="E430" i="4"/>
  <c r="E421" i="4" s="1"/>
  <c r="D430" i="4"/>
  <c r="F429" i="4"/>
  <c r="F428" i="4"/>
  <c r="F427" i="4"/>
  <c r="E427" i="4"/>
  <c r="D427" i="4"/>
  <c r="F426" i="4"/>
  <c r="F425" i="4"/>
  <c r="F424" i="4"/>
  <c r="F423" i="4"/>
  <c r="F422" i="4"/>
  <c r="E422" i="4"/>
  <c r="D422" i="4"/>
  <c r="F418" i="4"/>
  <c r="E418" i="4"/>
  <c r="D418" i="4"/>
  <c r="F417" i="4"/>
  <c r="E417" i="4"/>
  <c r="D417" i="4"/>
  <c r="F416" i="4"/>
  <c r="E416" i="4"/>
  <c r="E643" i="4" s="1"/>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E352" i="4"/>
  <c r="D352"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F279" i="4" s="1"/>
  <c r="D279" i="4"/>
  <c r="F278" i="4"/>
  <c r="F277" i="4"/>
  <c r="F276" i="4"/>
  <c r="F275" i="4"/>
  <c r="F274" i="4"/>
  <c r="F273" i="4"/>
  <c r="E273" i="4"/>
  <c r="D273" i="4"/>
  <c r="F272" i="4"/>
  <c r="F271" i="4"/>
  <c r="F270" i="4"/>
  <c r="F269" i="4"/>
  <c r="F268" i="4"/>
  <c r="E268" i="4"/>
  <c r="D268" i="4"/>
  <c r="F267" i="4"/>
  <c r="F266" i="4"/>
  <c r="F265" i="4"/>
  <c r="E264" i="4"/>
  <c r="D264" i="4"/>
  <c r="F262" i="4"/>
  <c r="F261" i="4"/>
  <c r="F260" i="4"/>
  <c r="F259" i="4"/>
  <c r="E259" i="4"/>
  <c r="D259" i="4"/>
  <c r="F258" i="4"/>
  <c r="F257" i="4"/>
  <c r="F256" i="4"/>
  <c r="F255" i="4"/>
  <c r="F254" i="4"/>
  <c r="F253" i="4"/>
  <c r="E253" i="4"/>
  <c r="E252" i="4" s="1"/>
  <c r="D253" i="4"/>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D163" i="4" s="1"/>
  <c r="F176" i="4"/>
  <c r="F175" i="4"/>
  <c r="F174" i="4"/>
  <c r="F173" i="4"/>
  <c r="F172" i="4"/>
  <c r="F171" i="4"/>
  <c r="F170" i="4"/>
  <c r="E169" i="4"/>
  <c r="F169" i="4" s="1"/>
  <c r="D169" i="4"/>
  <c r="F168" i="4"/>
  <c r="F167" i="4"/>
  <c r="F166" i="4"/>
  <c r="F165" i="4"/>
  <c r="E164" i="4"/>
  <c r="F164" i="4" s="1"/>
  <c r="D164"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F128" i="4"/>
  <c r="E128" i="4"/>
  <c r="D128" i="4"/>
  <c r="F127" i="4"/>
  <c r="F126" i="4"/>
  <c r="E125" i="4"/>
  <c r="D125" i="4"/>
  <c r="E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E50" i="4" s="1"/>
  <c r="D54" i="4"/>
  <c r="F54" i="4" s="1"/>
  <c r="F53" i="4"/>
  <c r="F52" i="4"/>
  <c r="F51" i="4"/>
  <c r="E51" i="4"/>
  <c r="D51" i="4"/>
  <c r="D50" i="4"/>
  <c r="F49" i="4"/>
  <c r="F48" i="4"/>
  <c r="F47" i="4"/>
  <c r="F46" i="4"/>
  <c r="E45" i="4"/>
  <c r="D45" i="4"/>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H1580" i="1"/>
  <c r="C1580" i="1"/>
  <c r="G1580" i="1" s="1"/>
  <c r="H1579" i="1"/>
  <c r="G1579" i="1"/>
  <c r="C1579" i="1"/>
  <c r="C1578" i="1"/>
  <c r="H1578" i="1" s="1"/>
  <c r="H1577" i="1"/>
  <c r="C1577" i="1"/>
  <c r="G1577" i="1" s="1"/>
  <c r="G1576" i="1"/>
  <c r="H1575" i="1"/>
  <c r="G1575" i="1"/>
  <c r="C1575" i="1"/>
  <c r="C1574" i="1"/>
  <c r="H1573" i="1"/>
  <c r="C1573" i="1"/>
  <c r="G1573" i="1" s="1"/>
  <c r="H1572" i="1"/>
  <c r="G1572" i="1"/>
  <c r="C1572" i="1"/>
  <c r="C1571" i="1"/>
  <c r="C1570" i="1"/>
  <c r="H1569" i="1"/>
  <c r="C1569" i="1"/>
  <c r="G1569" i="1" s="1"/>
  <c r="H1568" i="1"/>
  <c r="G1568" i="1"/>
  <c r="C1568" i="1"/>
  <c r="C1567" i="1"/>
  <c r="G1567" i="1" s="1"/>
  <c r="G1566" i="1"/>
  <c r="C1566" i="1"/>
  <c r="H1566" i="1" s="1"/>
  <c r="H1565" i="1"/>
  <c r="C1565" i="1"/>
  <c r="G1565" i="1" s="1"/>
  <c r="H1564" i="1"/>
  <c r="G1564" i="1"/>
  <c r="C1564" i="1"/>
  <c r="H1563" i="1"/>
  <c r="G1563" i="1"/>
  <c r="C1563" i="1"/>
  <c r="G1562" i="1"/>
  <c r="C1562" i="1"/>
  <c r="H1562" i="1" s="1"/>
  <c r="C1561" i="1"/>
  <c r="H1560" i="1"/>
  <c r="G1560" i="1"/>
  <c r="C1560" i="1"/>
  <c r="H1559" i="1"/>
  <c r="G1559" i="1"/>
  <c r="C1559" i="1"/>
  <c r="C1558" i="1"/>
  <c r="C1557" i="1"/>
  <c r="H1556" i="1"/>
  <c r="G1556" i="1"/>
  <c r="C1556" i="1"/>
  <c r="C1555" i="1"/>
  <c r="H1554" i="1"/>
  <c r="C1554" i="1"/>
  <c r="G1554" i="1" s="1"/>
  <c r="H1553" i="1"/>
  <c r="G1553" i="1"/>
  <c r="C1553" i="1"/>
  <c r="G1552" i="1"/>
  <c r="C1552" i="1"/>
  <c r="H1552" i="1" s="1"/>
  <c r="H1551" i="1"/>
  <c r="G1551" i="1"/>
  <c r="C1551" i="1"/>
  <c r="C1549" i="1"/>
  <c r="H1548" i="1"/>
  <c r="G1548" i="1"/>
  <c r="C1548" i="1"/>
  <c r="C1547" i="1"/>
  <c r="H1546" i="1"/>
  <c r="G1546" i="1"/>
  <c r="C1546" i="1"/>
  <c r="H1545" i="1"/>
  <c r="G1545" i="1"/>
  <c r="C1545" i="1"/>
  <c r="G1544" i="1"/>
  <c r="C1544" i="1"/>
  <c r="H1544" i="1" s="1"/>
  <c r="H1543" i="1"/>
  <c r="G1543" i="1"/>
  <c r="C1543" i="1"/>
  <c r="H1542" i="1"/>
  <c r="C1542" i="1"/>
  <c r="G1542" i="1" s="1"/>
  <c r="G1541" i="1"/>
  <c r="C1541" i="1"/>
  <c r="H1541" i="1" s="1"/>
  <c r="H1540" i="1"/>
  <c r="G1540" i="1"/>
  <c r="C1540" i="1"/>
  <c r="C1539" i="1"/>
  <c r="C1538" i="1"/>
  <c r="H1537" i="1"/>
  <c r="G1537" i="1"/>
  <c r="C1537" i="1"/>
  <c r="C1536" i="1"/>
  <c r="H1535" i="1"/>
  <c r="G1535" i="1"/>
  <c r="C1535" i="1"/>
  <c r="H1534" i="1"/>
  <c r="C1534" i="1"/>
  <c r="G1534" i="1" s="1"/>
  <c r="C1533" i="1"/>
  <c r="G1533" i="1" s="1"/>
  <c r="H1532" i="1"/>
  <c r="G1532" i="1"/>
  <c r="C1532" i="1"/>
  <c r="C1531" i="1"/>
  <c r="H1530" i="1"/>
  <c r="G1530" i="1"/>
  <c r="C1530" i="1"/>
  <c r="H1529" i="1"/>
  <c r="G1529" i="1"/>
  <c r="C1529" i="1"/>
  <c r="G1528" i="1"/>
  <c r="C1528" i="1"/>
  <c r="H1528" i="1" s="1"/>
  <c r="H1527" i="1"/>
  <c r="G1527" i="1"/>
  <c r="C1527" i="1"/>
  <c r="H1526" i="1"/>
  <c r="C1526" i="1"/>
  <c r="G1526" i="1" s="1"/>
  <c r="G1525" i="1"/>
  <c r="C1525" i="1"/>
  <c r="H1525" i="1" s="1"/>
  <c r="C1523" i="1"/>
  <c r="H1522" i="1"/>
  <c r="G1522" i="1"/>
  <c r="C1522" i="1"/>
  <c r="H1521" i="1"/>
  <c r="G1521" i="1"/>
  <c r="C1521" i="1"/>
  <c r="C1520" i="1"/>
  <c r="H1516" i="1"/>
  <c r="G1516" i="1"/>
  <c r="C1516" i="1"/>
  <c r="C1515" i="1"/>
  <c r="H1514" i="1"/>
  <c r="G1514" i="1"/>
  <c r="C1514" i="1"/>
  <c r="H1513" i="1"/>
  <c r="G1513" i="1"/>
  <c r="C1513" i="1"/>
  <c r="G1512" i="1"/>
  <c r="C1512" i="1"/>
  <c r="H1512" i="1" s="1"/>
  <c r="H1511" i="1"/>
  <c r="G1511" i="1"/>
  <c r="C1511" i="1"/>
  <c r="C1510" i="1"/>
  <c r="G1510" i="1" s="1"/>
  <c r="H1509" i="1"/>
  <c r="C1509" i="1"/>
  <c r="G1509" i="1" s="1"/>
  <c r="H1508" i="1"/>
  <c r="G1508" i="1"/>
  <c r="C1508" i="1"/>
  <c r="C1507" i="1"/>
  <c r="C1506" i="1"/>
  <c r="H1505" i="1"/>
  <c r="G1505" i="1"/>
  <c r="C1505" i="1"/>
  <c r="C1504" i="1"/>
  <c r="C1503" i="1"/>
  <c r="H1503" i="1" s="1"/>
  <c r="C1502" i="1"/>
  <c r="G1502" i="1" s="1"/>
  <c r="H1500" i="1"/>
  <c r="G1500" i="1"/>
  <c r="C1500" i="1"/>
  <c r="H1498" i="1"/>
  <c r="G1498" i="1"/>
  <c r="C1498" i="1"/>
  <c r="H1497" i="1"/>
  <c r="G1497" i="1"/>
  <c r="C1497" i="1"/>
  <c r="G1496" i="1"/>
  <c r="C1496" i="1"/>
  <c r="H1496" i="1" s="1"/>
  <c r="H1495" i="1"/>
  <c r="G1495" i="1"/>
  <c r="C1495" i="1"/>
  <c r="H1494" i="1"/>
  <c r="C1494" i="1"/>
  <c r="G1494" i="1" s="1"/>
  <c r="H1493" i="1"/>
  <c r="G1493" i="1"/>
  <c r="C1493" i="1"/>
  <c r="H1492" i="1"/>
  <c r="G1492" i="1"/>
  <c r="C1492" i="1"/>
  <c r="C1491" i="1"/>
  <c r="C1490" i="1"/>
  <c r="H1489" i="1"/>
  <c r="C1489" i="1"/>
  <c r="G1489" i="1" s="1"/>
  <c r="C1488" i="1"/>
  <c r="C1487" i="1"/>
  <c r="C1486" i="1"/>
  <c r="G1486" i="1" s="1"/>
  <c r="C1485" i="1"/>
  <c r="C1484" i="1"/>
  <c r="H1484" i="1" s="1"/>
  <c r="C1483" i="1"/>
  <c r="H1482" i="1"/>
  <c r="G1482" i="1"/>
  <c r="C1482" i="1"/>
  <c r="C1480" i="1"/>
  <c r="G1480" i="1" s="1"/>
  <c r="J1479" i="1"/>
  <c r="I1479" i="1"/>
  <c r="H1479" i="1"/>
  <c r="G1479" i="1"/>
  <c r="D1479" i="1"/>
  <c r="C1479" i="1"/>
  <c r="J1478" i="1"/>
  <c r="H1478" i="1"/>
  <c r="I1478" i="1" s="1"/>
  <c r="G1478" i="1"/>
  <c r="D1478" i="1"/>
  <c r="C1478" i="1"/>
  <c r="D1477" i="1"/>
  <c r="G1477" i="1" s="1"/>
  <c r="C1477" i="1"/>
  <c r="H1477" i="1" s="1"/>
  <c r="J1476" i="1"/>
  <c r="D1476" i="1"/>
  <c r="C1476" i="1"/>
  <c r="H1475" i="1"/>
  <c r="D1475" i="1"/>
  <c r="G1475" i="1" s="1"/>
  <c r="C1475" i="1"/>
  <c r="H1474" i="1"/>
  <c r="G1474" i="1"/>
  <c r="I1474" i="1" s="1"/>
  <c r="D1474" i="1"/>
  <c r="C1474" i="1"/>
  <c r="J1473" i="1"/>
  <c r="D1473" i="1"/>
  <c r="C1473" i="1"/>
  <c r="J1472" i="1"/>
  <c r="H1472" i="1"/>
  <c r="I1472" i="1" s="1"/>
  <c r="G1472" i="1"/>
  <c r="D1472" i="1"/>
  <c r="C1472" i="1"/>
  <c r="H1471" i="1"/>
  <c r="D1471" i="1"/>
  <c r="C1471" i="1"/>
  <c r="D1470" i="1"/>
  <c r="C1470" i="1"/>
  <c r="H1468" i="1"/>
  <c r="G1468" i="1"/>
  <c r="I1468" i="1" s="1"/>
  <c r="D1468" i="1"/>
  <c r="C1468" i="1"/>
  <c r="J1467" i="1"/>
  <c r="D1467" i="1"/>
  <c r="C1467" i="1"/>
  <c r="J1466" i="1"/>
  <c r="H1466" i="1"/>
  <c r="I1466" i="1" s="1"/>
  <c r="G1466" i="1"/>
  <c r="D1466" i="1"/>
  <c r="C1466" i="1"/>
  <c r="D1465" i="1"/>
  <c r="H1465" i="1" s="1"/>
  <c r="C1465" i="1"/>
  <c r="G1464" i="1"/>
  <c r="D1464" i="1"/>
  <c r="C1464" i="1"/>
  <c r="J1464" i="1" s="1"/>
  <c r="J1463" i="1"/>
  <c r="D1463" i="1"/>
  <c r="C1463" i="1"/>
  <c r="J1462" i="1"/>
  <c r="H1462" i="1"/>
  <c r="I1462" i="1" s="1"/>
  <c r="G1462" i="1"/>
  <c r="D1462" i="1"/>
  <c r="C1462" i="1"/>
  <c r="H1461" i="1"/>
  <c r="G1461" i="1"/>
  <c r="D1461" i="1"/>
  <c r="C1461" i="1"/>
  <c r="J1460" i="1"/>
  <c r="D1460" i="1"/>
  <c r="C1460" i="1"/>
  <c r="J1459" i="1"/>
  <c r="H1459" i="1"/>
  <c r="I1459" i="1" s="1"/>
  <c r="G1459" i="1"/>
  <c r="D1459" i="1"/>
  <c r="C1459" i="1"/>
  <c r="D1458" i="1"/>
  <c r="C1458" i="1"/>
  <c r="G1457" i="1"/>
  <c r="D1457" i="1"/>
  <c r="C1457" i="1"/>
  <c r="J1457" i="1" s="1"/>
  <c r="D1456" i="1"/>
  <c r="C1456" i="1"/>
  <c r="J1456" i="1" s="1"/>
  <c r="J1455" i="1"/>
  <c r="H1455" i="1"/>
  <c r="I1455" i="1" s="1"/>
  <c r="G1455" i="1"/>
  <c r="D1455" i="1"/>
  <c r="C1455" i="1"/>
  <c r="H1454" i="1"/>
  <c r="G1454" i="1"/>
  <c r="D1454" i="1"/>
  <c r="C1454" i="1"/>
  <c r="D1453" i="1"/>
  <c r="J1452" i="1"/>
  <c r="H1452" i="1"/>
  <c r="G1452" i="1"/>
  <c r="I1452" i="1" s="1"/>
  <c r="D1452" i="1"/>
  <c r="C1452" i="1"/>
  <c r="D1451" i="1"/>
  <c r="C1451" i="1"/>
  <c r="D1450" i="1"/>
  <c r="J1450" i="1" s="1"/>
  <c r="C1450" i="1"/>
  <c r="J1449" i="1"/>
  <c r="I1449" i="1"/>
  <c r="H1449" i="1"/>
  <c r="G1449" i="1"/>
  <c r="D1449" i="1"/>
  <c r="C1449" i="1"/>
  <c r="J1448" i="1"/>
  <c r="G1448" i="1"/>
  <c r="D1448" i="1"/>
  <c r="H1448" i="1" s="1"/>
  <c r="C1448" i="1"/>
  <c r="H1447" i="1"/>
  <c r="D1447" i="1"/>
  <c r="G1447" i="1" s="1"/>
  <c r="C1447" i="1"/>
  <c r="D1446" i="1"/>
  <c r="C1446" i="1"/>
  <c r="J1445" i="1"/>
  <c r="H1445" i="1"/>
  <c r="G1445" i="1"/>
  <c r="D1445" i="1"/>
  <c r="C1445" i="1"/>
  <c r="H1444" i="1"/>
  <c r="D1444" i="1"/>
  <c r="C1444" i="1"/>
  <c r="D1443" i="1"/>
  <c r="G1443" i="1" s="1"/>
  <c r="C1443" i="1"/>
  <c r="D1442" i="1"/>
  <c r="C1442" i="1"/>
  <c r="J1441" i="1"/>
  <c r="H1441" i="1"/>
  <c r="I1441" i="1" s="1"/>
  <c r="G1441" i="1"/>
  <c r="D1441" i="1"/>
  <c r="C1441" i="1"/>
  <c r="G1440" i="1"/>
  <c r="D1440" i="1"/>
  <c r="C1440" i="1"/>
  <c r="D1439" i="1"/>
  <c r="C1439" i="1"/>
  <c r="H1438" i="1"/>
  <c r="G1438" i="1"/>
  <c r="D1438" i="1"/>
  <c r="C1438" i="1"/>
  <c r="G1437" i="1"/>
  <c r="D1437" i="1"/>
  <c r="C1437" i="1"/>
  <c r="H1434" i="1"/>
  <c r="G1434" i="1"/>
  <c r="D1434" i="1"/>
  <c r="C1434" i="1"/>
  <c r="D1433" i="1"/>
  <c r="C1433" i="1"/>
  <c r="H1432" i="1"/>
  <c r="G1432" i="1"/>
  <c r="D1432" i="1"/>
  <c r="C1432" i="1"/>
  <c r="G1431" i="1"/>
  <c r="D1431" i="1"/>
  <c r="C1431" i="1"/>
  <c r="H1431" i="1" s="1"/>
  <c r="H1430" i="1"/>
  <c r="G1430" i="1"/>
  <c r="D1430" i="1"/>
  <c r="C1430" i="1"/>
  <c r="D1429" i="1"/>
  <c r="C1429" i="1"/>
  <c r="H1428" i="1"/>
  <c r="G1428" i="1"/>
  <c r="D1428" i="1"/>
  <c r="C1428" i="1"/>
  <c r="D1427" i="1"/>
  <c r="C1427" i="1"/>
  <c r="H1426" i="1"/>
  <c r="G1426" i="1"/>
  <c r="D1426" i="1"/>
  <c r="C1426" i="1"/>
  <c r="G1425" i="1"/>
  <c r="D1425" i="1"/>
  <c r="C1425" i="1"/>
  <c r="H1424" i="1"/>
  <c r="D1424" i="1"/>
  <c r="G1424" i="1" s="1"/>
  <c r="C1424" i="1"/>
  <c r="D1423" i="1"/>
  <c r="G1422" i="1"/>
  <c r="D1422" i="1"/>
  <c r="H1422" i="1" s="1"/>
  <c r="C1422" i="1"/>
  <c r="D1421" i="1"/>
  <c r="C1421" i="1"/>
  <c r="H1421" i="1" s="1"/>
  <c r="D1420" i="1"/>
  <c r="C1420" i="1"/>
  <c r="D1419" i="1"/>
  <c r="C1419" i="1"/>
  <c r="H1418" i="1"/>
  <c r="G1418" i="1"/>
  <c r="D1418" i="1"/>
  <c r="C1418" i="1"/>
  <c r="D1417" i="1"/>
  <c r="C1417" i="1"/>
  <c r="H1416" i="1"/>
  <c r="G1416" i="1"/>
  <c r="D1416" i="1"/>
  <c r="C1416" i="1"/>
  <c r="G1415" i="1"/>
  <c r="D1415" i="1"/>
  <c r="C1415" i="1"/>
  <c r="H1415" i="1" s="1"/>
  <c r="H1414" i="1"/>
  <c r="D1414" i="1"/>
  <c r="G1414" i="1" s="1"/>
  <c r="C1414" i="1"/>
  <c r="D1413" i="1"/>
  <c r="C1413" i="1"/>
  <c r="G1412" i="1"/>
  <c r="D1412" i="1"/>
  <c r="H1412" i="1" s="1"/>
  <c r="C1412" i="1"/>
  <c r="D1411" i="1"/>
  <c r="C1411" i="1"/>
  <c r="D1410" i="1"/>
  <c r="C1410" i="1"/>
  <c r="G1409" i="1"/>
  <c r="D1409" i="1"/>
  <c r="C1409" i="1"/>
  <c r="D1408" i="1"/>
  <c r="D1407" i="1"/>
  <c r="C1407" i="1"/>
  <c r="D1406" i="1"/>
  <c r="C1406" i="1"/>
  <c r="D1405" i="1"/>
  <c r="C1405" i="1"/>
  <c r="G1405" i="1" s="1"/>
  <c r="H1404" i="1"/>
  <c r="D1404" i="1"/>
  <c r="G1404" i="1" s="1"/>
  <c r="C1404" i="1"/>
  <c r="D1403" i="1"/>
  <c r="C1403" i="1"/>
  <c r="H1402" i="1"/>
  <c r="G1402" i="1"/>
  <c r="D1402" i="1"/>
  <c r="C1402" i="1"/>
  <c r="G1401" i="1"/>
  <c r="D1401" i="1"/>
  <c r="C1401" i="1"/>
  <c r="H1401" i="1" s="1"/>
  <c r="H1400" i="1"/>
  <c r="D1400" i="1"/>
  <c r="G1400" i="1" s="1"/>
  <c r="C1400" i="1"/>
  <c r="D1399" i="1"/>
  <c r="C1399" i="1"/>
  <c r="G1398" i="1"/>
  <c r="D1398" i="1"/>
  <c r="H1398" i="1" s="1"/>
  <c r="C1398" i="1"/>
  <c r="D1397" i="1"/>
  <c r="C1397" i="1"/>
  <c r="D1396" i="1"/>
  <c r="C1396" i="1"/>
  <c r="G1395" i="1"/>
  <c r="D1395" i="1"/>
  <c r="C1395" i="1"/>
  <c r="H1395" i="1" s="1"/>
  <c r="H1394" i="1"/>
  <c r="D1394" i="1"/>
  <c r="G1394" i="1" s="1"/>
  <c r="C1394" i="1"/>
  <c r="D1393" i="1"/>
  <c r="G1393" i="1" s="1"/>
  <c r="C1393" i="1"/>
  <c r="G1392" i="1"/>
  <c r="D1392" i="1"/>
  <c r="H1392" i="1" s="1"/>
  <c r="C1392" i="1"/>
  <c r="G1391" i="1"/>
  <c r="D1391" i="1"/>
  <c r="C1391" i="1"/>
  <c r="H1391" i="1" s="1"/>
  <c r="D1390" i="1"/>
  <c r="C1390" i="1"/>
  <c r="D1389" i="1"/>
  <c r="C1389" i="1"/>
  <c r="H1388" i="1"/>
  <c r="D1388" i="1"/>
  <c r="G1388" i="1" s="1"/>
  <c r="C1388" i="1"/>
  <c r="D1387" i="1"/>
  <c r="C1387" i="1"/>
  <c r="H1386" i="1"/>
  <c r="G1386" i="1"/>
  <c r="D1386" i="1"/>
  <c r="C1386" i="1"/>
  <c r="G1385" i="1"/>
  <c r="D1385" i="1"/>
  <c r="C1385" i="1"/>
  <c r="H1385" i="1" s="1"/>
  <c r="D1384" i="1"/>
  <c r="G1384" i="1" s="1"/>
  <c r="C1384" i="1"/>
  <c r="D1383" i="1"/>
  <c r="G1382" i="1"/>
  <c r="D1382" i="1"/>
  <c r="H1382" i="1" s="1"/>
  <c r="C1382" i="1"/>
  <c r="D1381" i="1"/>
  <c r="C1381" i="1"/>
  <c r="D1380" i="1"/>
  <c r="C1380" i="1"/>
  <c r="G1379" i="1"/>
  <c r="D1379" i="1"/>
  <c r="C1379" i="1"/>
  <c r="H1379" i="1" s="1"/>
  <c r="H1378" i="1"/>
  <c r="D1378" i="1"/>
  <c r="G1378" i="1" s="1"/>
  <c r="C1378" i="1"/>
  <c r="D1377" i="1"/>
  <c r="G1377" i="1" s="1"/>
  <c r="C1377" i="1"/>
  <c r="G1376" i="1"/>
  <c r="D1376" i="1"/>
  <c r="H1376" i="1" s="1"/>
  <c r="C1376" i="1"/>
  <c r="D1375" i="1"/>
  <c r="C1375" i="1"/>
  <c r="H1375" i="1" s="1"/>
  <c r="D1374" i="1"/>
  <c r="C1374" i="1"/>
  <c r="D1373" i="1"/>
  <c r="C1373" i="1"/>
  <c r="H1372" i="1"/>
  <c r="D1372" i="1"/>
  <c r="G1372" i="1" s="1"/>
  <c r="C1372" i="1"/>
  <c r="D1371" i="1"/>
  <c r="C1371" i="1"/>
  <c r="H1370" i="1"/>
  <c r="G1370" i="1"/>
  <c r="D1370" i="1"/>
  <c r="C1370" i="1"/>
  <c r="G1369" i="1"/>
  <c r="D1369" i="1"/>
  <c r="C1369" i="1"/>
  <c r="H1369" i="1" s="1"/>
  <c r="D1368" i="1"/>
  <c r="G1368" i="1" s="1"/>
  <c r="C1368" i="1"/>
  <c r="D1367" i="1"/>
  <c r="C1367" i="1"/>
  <c r="G1366" i="1"/>
  <c r="D1366" i="1"/>
  <c r="H1366" i="1" s="1"/>
  <c r="C1366" i="1"/>
  <c r="D1365" i="1"/>
  <c r="C1365" i="1"/>
  <c r="D1364" i="1"/>
  <c r="C1364" i="1"/>
  <c r="G1363" i="1"/>
  <c r="D1363" i="1"/>
  <c r="C1363" i="1"/>
  <c r="H1363" i="1" s="1"/>
  <c r="H1362" i="1"/>
  <c r="D1362" i="1"/>
  <c r="G1362" i="1" s="1"/>
  <c r="C1362" i="1"/>
  <c r="D1361" i="1"/>
  <c r="G1361" i="1" s="1"/>
  <c r="C1361" i="1"/>
  <c r="G1360" i="1"/>
  <c r="D1360" i="1"/>
  <c r="H1360" i="1" s="1"/>
  <c r="C1360" i="1"/>
  <c r="D1359" i="1"/>
  <c r="C1359" i="1"/>
  <c r="H1359" i="1" s="1"/>
  <c r="D1358" i="1"/>
  <c r="C1358" i="1"/>
  <c r="D1357" i="1"/>
  <c r="C1357" i="1"/>
  <c r="H1356" i="1"/>
  <c r="D1356" i="1"/>
  <c r="G1356" i="1" s="1"/>
  <c r="C1356" i="1"/>
  <c r="D1355" i="1"/>
  <c r="C1355" i="1"/>
  <c r="H1354" i="1"/>
  <c r="G1354" i="1"/>
  <c r="D1354" i="1"/>
  <c r="C1354" i="1"/>
  <c r="G1353" i="1"/>
  <c r="D1353" i="1"/>
  <c r="C1353" i="1"/>
  <c r="H1353" i="1" s="1"/>
  <c r="H1352" i="1"/>
  <c r="D1352" i="1"/>
  <c r="G1352" i="1" s="1"/>
  <c r="C1352" i="1"/>
  <c r="D1351" i="1"/>
  <c r="C1351" i="1"/>
  <c r="G1350" i="1"/>
  <c r="D1350" i="1"/>
  <c r="H1350" i="1" s="1"/>
  <c r="C1350" i="1"/>
  <c r="D1349" i="1"/>
  <c r="C1349" i="1"/>
  <c r="D1348" i="1"/>
  <c r="C1348" i="1"/>
  <c r="G1347" i="1"/>
  <c r="D1347" i="1"/>
  <c r="C1347" i="1"/>
  <c r="H1347" i="1" s="1"/>
  <c r="H1346" i="1"/>
  <c r="D1346" i="1"/>
  <c r="G1346" i="1" s="1"/>
  <c r="C1346" i="1"/>
  <c r="D1345" i="1"/>
  <c r="G1345" i="1" s="1"/>
  <c r="C1345" i="1"/>
  <c r="G1344" i="1"/>
  <c r="D1344" i="1"/>
  <c r="H1344" i="1" s="1"/>
  <c r="C1344" i="1"/>
  <c r="G1343" i="1"/>
  <c r="D1343" i="1"/>
  <c r="C1343" i="1"/>
  <c r="H1343" i="1" s="1"/>
  <c r="D1342" i="1"/>
  <c r="C1342" i="1"/>
  <c r="D1341" i="1"/>
  <c r="C1341" i="1"/>
  <c r="G1341" i="1" s="1"/>
  <c r="H1340" i="1"/>
  <c r="D1340" i="1"/>
  <c r="G1340" i="1" s="1"/>
  <c r="C1340" i="1"/>
  <c r="D1339" i="1"/>
  <c r="C1339" i="1"/>
  <c r="H1338" i="1"/>
  <c r="G1338" i="1"/>
  <c r="D1338" i="1"/>
  <c r="C1338" i="1"/>
  <c r="G1337" i="1"/>
  <c r="D1337" i="1"/>
  <c r="C1337" i="1"/>
  <c r="H1337" i="1" s="1"/>
  <c r="H1336" i="1"/>
  <c r="D1336" i="1"/>
  <c r="G1336" i="1" s="1"/>
  <c r="C1336" i="1"/>
  <c r="D1335" i="1"/>
  <c r="C1335" i="1"/>
  <c r="G1334" i="1"/>
  <c r="D1334" i="1"/>
  <c r="H1334" i="1" s="1"/>
  <c r="C1334" i="1"/>
  <c r="D1333" i="1"/>
  <c r="C1333" i="1"/>
  <c r="D1332" i="1"/>
  <c r="C1332" i="1"/>
  <c r="G1331" i="1"/>
  <c r="D1331" i="1"/>
  <c r="C1331" i="1"/>
  <c r="H1331" i="1" s="1"/>
  <c r="H1330" i="1"/>
  <c r="D1330" i="1"/>
  <c r="G1330" i="1" s="1"/>
  <c r="C1330" i="1"/>
  <c r="G1328" i="1"/>
  <c r="D1328" i="1"/>
  <c r="H1328" i="1" s="1"/>
  <c r="C1328" i="1"/>
  <c r="D1327" i="1"/>
  <c r="C1327" i="1"/>
  <c r="D1326" i="1"/>
  <c r="C1326" i="1"/>
  <c r="D1325" i="1"/>
  <c r="C1325" i="1"/>
  <c r="G1325" i="1" s="1"/>
  <c r="H1324" i="1"/>
  <c r="D1324" i="1"/>
  <c r="G1324" i="1" s="1"/>
  <c r="C1324" i="1"/>
  <c r="D1323" i="1"/>
  <c r="C1323" i="1"/>
  <c r="D1322" i="1"/>
  <c r="D1321" i="1"/>
  <c r="C1321" i="1"/>
  <c r="G1320" i="1"/>
  <c r="D1320" i="1"/>
  <c r="H1320" i="1" s="1"/>
  <c r="C1320" i="1"/>
  <c r="D1319" i="1"/>
  <c r="C1319" i="1"/>
  <c r="D1318" i="1"/>
  <c r="C1318" i="1"/>
  <c r="G1317" i="1"/>
  <c r="D1317" i="1"/>
  <c r="C1317" i="1"/>
  <c r="H1317" i="1" s="1"/>
  <c r="H1316" i="1"/>
  <c r="D1316" i="1"/>
  <c r="G1316" i="1" s="1"/>
  <c r="C1316" i="1"/>
  <c r="D1315" i="1"/>
  <c r="G1315" i="1" s="1"/>
  <c r="C1315" i="1"/>
  <c r="H1314" i="1"/>
  <c r="G1314" i="1"/>
  <c r="D1314" i="1"/>
  <c r="C1314" i="1"/>
  <c r="D1313" i="1"/>
  <c r="C1313" i="1"/>
  <c r="H1313" i="1" s="1"/>
  <c r="D1312" i="1"/>
  <c r="C1312" i="1"/>
  <c r="D1311" i="1"/>
  <c r="C1311" i="1"/>
  <c r="H1310" i="1"/>
  <c r="D1310" i="1"/>
  <c r="G1310" i="1" s="1"/>
  <c r="C1310" i="1"/>
  <c r="D1309" i="1"/>
  <c r="C1309" i="1"/>
  <c r="H1308" i="1"/>
  <c r="G1308" i="1"/>
  <c r="D1308" i="1"/>
  <c r="C1308" i="1"/>
  <c r="G1307" i="1"/>
  <c r="D1307" i="1"/>
  <c r="C1307" i="1"/>
  <c r="H1307" i="1" s="1"/>
  <c r="D1306" i="1"/>
  <c r="G1306" i="1" s="1"/>
  <c r="C1306" i="1"/>
  <c r="D1305" i="1"/>
  <c r="G1305" i="1" s="1"/>
  <c r="C1305" i="1"/>
  <c r="D1304" i="1"/>
  <c r="G1303" i="1"/>
  <c r="D1303" i="1"/>
  <c r="C1303" i="1"/>
  <c r="H1303" i="1" s="1"/>
  <c r="H1302" i="1"/>
  <c r="D1302" i="1"/>
  <c r="G1302" i="1" s="1"/>
  <c r="C1302" i="1"/>
  <c r="D1301" i="1"/>
  <c r="G1301" i="1" s="1"/>
  <c r="C1301" i="1"/>
  <c r="H1300" i="1"/>
  <c r="G1300" i="1"/>
  <c r="D1300" i="1"/>
  <c r="C1300" i="1"/>
  <c r="D1299" i="1"/>
  <c r="D1298" i="1"/>
  <c r="H1298" i="1" s="1"/>
  <c r="C1298" i="1"/>
  <c r="D1297" i="1"/>
  <c r="C1297" i="1"/>
  <c r="D1296" i="1"/>
  <c r="C1296" i="1"/>
  <c r="D1295" i="1"/>
  <c r="C1295" i="1"/>
  <c r="H1294" i="1"/>
  <c r="G1294" i="1"/>
  <c r="D1294" i="1"/>
  <c r="C1294" i="1"/>
  <c r="G1293" i="1"/>
  <c r="D1293" i="1"/>
  <c r="C1293" i="1"/>
  <c r="H1293" i="1" s="1"/>
  <c r="D1292" i="1"/>
  <c r="G1292" i="1" s="1"/>
  <c r="C1292" i="1"/>
  <c r="G1291" i="1"/>
  <c r="D1291" i="1"/>
  <c r="C1291" i="1"/>
  <c r="G1290" i="1"/>
  <c r="D1290" i="1"/>
  <c r="H1290" i="1" s="1"/>
  <c r="C1290" i="1"/>
  <c r="D1289" i="1"/>
  <c r="C1289" i="1"/>
  <c r="D1288" i="1"/>
  <c r="C1288" i="1"/>
  <c r="G1287" i="1"/>
  <c r="D1287" i="1"/>
  <c r="C1287" i="1"/>
  <c r="H1287" i="1" s="1"/>
  <c r="H1286" i="1"/>
  <c r="D1286" i="1"/>
  <c r="G1286" i="1" s="1"/>
  <c r="C1286" i="1"/>
  <c r="D1285" i="1"/>
  <c r="G1285" i="1" s="1"/>
  <c r="C1285" i="1"/>
  <c r="H1284" i="1"/>
  <c r="G1284" i="1"/>
  <c r="D1284" i="1"/>
  <c r="C1284" i="1"/>
  <c r="G1283" i="1"/>
  <c r="D1283" i="1"/>
  <c r="C1283" i="1"/>
  <c r="H1283" i="1" s="1"/>
  <c r="D1282" i="1"/>
  <c r="C1282" i="1"/>
  <c r="D1281" i="1"/>
  <c r="C1281" i="1"/>
  <c r="G1281" i="1" s="1"/>
  <c r="D1280" i="1"/>
  <c r="G1280" i="1" s="1"/>
  <c r="C1280" i="1"/>
  <c r="D1279" i="1"/>
  <c r="C1279" i="1"/>
  <c r="H1278" i="1"/>
  <c r="G1278" i="1"/>
  <c r="D1278" i="1"/>
  <c r="C1278" i="1"/>
  <c r="G1277" i="1"/>
  <c r="D1277" i="1"/>
  <c r="C1277" i="1"/>
  <c r="H1277" i="1" s="1"/>
  <c r="H1276" i="1"/>
  <c r="D1276" i="1"/>
  <c r="G1276" i="1" s="1"/>
  <c r="C1276" i="1"/>
  <c r="D1275" i="1"/>
  <c r="G1275" i="1" s="1"/>
  <c r="C1275" i="1"/>
  <c r="G1274" i="1"/>
  <c r="D1274" i="1"/>
  <c r="H1274" i="1" s="1"/>
  <c r="C1274" i="1"/>
  <c r="D1273" i="1"/>
  <c r="C1273" i="1"/>
  <c r="D1272" i="1"/>
  <c r="C1272" i="1"/>
  <c r="H1272" i="1" s="1"/>
  <c r="G1271" i="1"/>
  <c r="D1271" i="1"/>
  <c r="C1271" i="1"/>
  <c r="H1271" i="1" s="1"/>
  <c r="H1270" i="1"/>
  <c r="D1270" i="1"/>
  <c r="C1270" i="1"/>
  <c r="G1270" i="1" s="1"/>
  <c r="D1269" i="1"/>
  <c r="G1269" i="1" s="1"/>
  <c r="C1269" i="1"/>
  <c r="H1268" i="1"/>
  <c r="G1268" i="1"/>
  <c r="D1268" i="1"/>
  <c r="C1268" i="1"/>
  <c r="D1267" i="1"/>
  <c r="C1267" i="1"/>
  <c r="H1267" i="1" s="1"/>
  <c r="D1266" i="1"/>
  <c r="G1266" i="1" s="1"/>
  <c r="C1266" i="1"/>
  <c r="D1265" i="1"/>
  <c r="C1265" i="1"/>
  <c r="G1265" i="1" s="1"/>
  <c r="D1264" i="1"/>
  <c r="C1264" i="1"/>
  <c r="G1264" i="1" s="1"/>
  <c r="D1263" i="1"/>
  <c r="C1263" i="1"/>
  <c r="D1262" i="1"/>
  <c r="C1262" i="1"/>
  <c r="G1261" i="1"/>
  <c r="D1261" i="1"/>
  <c r="C1261" i="1"/>
  <c r="H1261" i="1" s="1"/>
  <c r="D1260" i="1"/>
  <c r="G1260" i="1" s="1"/>
  <c r="C1260" i="1"/>
  <c r="D1259" i="1"/>
  <c r="G1259" i="1" s="1"/>
  <c r="C1259" i="1"/>
  <c r="D1258" i="1"/>
  <c r="C1258" i="1"/>
  <c r="H1258" i="1" s="1"/>
  <c r="D1257" i="1"/>
  <c r="C1257" i="1"/>
  <c r="D1256" i="1"/>
  <c r="C1256" i="1"/>
  <c r="H1256" i="1" s="1"/>
  <c r="D1255" i="1"/>
  <c r="C1255" i="1"/>
  <c r="H1255" i="1" s="1"/>
  <c r="H1254" i="1"/>
  <c r="D1254" i="1"/>
  <c r="C1254" i="1"/>
  <c r="G1254" i="1" s="1"/>
  <c r="D1253" i="1"/>
  <c r="G1253" i="1" s="1"/>
  <c r="C1253" i="1"/>
  <c r="H1252" i="1"/>
  <c r="G1252" i="1"/>
  <c r="D1252" i="1"/>
  <c r="C1252" i="1"/>
  <c r="G1251" i="1"/>
  <c r="D1251" i="1"/>
  <c r="C1251" i="1"/>
  <c r="H1251" i="1" s="1"/>
  <c r="G1250" i="1"/>
  <c r="D1250" i="1"/>
  <c r="C1250" i="1"/>
  <c r="D1249" i="1"/>
  <c r="C1249" i="1"/>
  <c r="G1249" i="1" s="1"/>
  <c r="H1248" i="1"/>
  <c r="D1248" i="1"/>
  <c r="C1248" i="1"/>
  <c r="D1247" i="1"/>
  <c r="C1247" i="1"/>
  <c r="D1246" i="1"/>
  <c r="C1246" i="1"/>
  <c r="H1246" i="1" s="1"/>
  <c r="G1245" i="1"/>
  <c r="D1245" i="1"/>
  <c r="C1245" i="1"/>
  <c r="H1245" i="1" s="1"/>
  <c r="H1244" i="1"/>
  <c r="D1244" i="1"/>
  <c r="G1244" i="1" s="1"/>
  <c r="C1244" i="1"/>
  <c r="H1243" i="1"/>
  <c r="G1243" i="1"/>
  <c r="D1243" i="1"/>
  <c r="C1243" i="1"/>
  <c r="D1242" i="1"/>
  <c r="C1242" i="1"/>
  <c r="H1241" i="1"/>
  <c r="G1241" i="1"/>
  <c r="D1241" i="1"/>
  <c r="C1241" i="1"/>
  <c r="H1240" i="1"/>
  <c r="D1240" i="1"/>
  <c r="G1240" i="1" s="1"/>
  <c r="C1240" i="1"/>
  <c r="H1239" i="1"/>
  <c r="G1239" i="1"/>
  <c r="D1239" i="1"/>
  <c r="C1239" i="1"/>
  <c r="H1238" i="1"/>
  <c r="D1238" i="1"/>
  <c r="G1238" i="1" s="1"/>
  <c r="C1238" i="1"/>
  <c r="H1237" i="1"/>
  <c r="G1237" i="1"/>
  <c r="D1237" i="1"/>
  <c r="C1237" i="1"/>
  <c r="D1236" i="1"/>
  <c r="C1236" i="1"/>
  <c r="H1235" i="1"/>
  <c r="G1235" i="1"/>
  <c r="D1235" i="1"/>
  <c r="C1235" i="1"/>
  <c r="D1234" i="1"/>
  <c r="G1234" i="1" s="1"/>
  <c r="C1234" i="1"/>
  <c r="H1233" i="1"/>
  <c r="G1233" i="1"/>
  <c r="D1233" i="1"/>
  <c r="C1233"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D1226" i="1"/>
  <c r="C1226" i="1"/>
  <c r="H1225" i="1"/>
  <c r="G1225" i="1"/>
  <c r="D1225" i="1"/>
  <c r="C1225" i="1"/>
  <c r="H1224" i="1"/>
  <c r="D1224" i="1"/>
  <c r="G1224" i="1" s="1"/>
  <c r="C1224" i="1"/>
  <c r="H1223" i="1"/>
  <c r="G1223" i="1"/>
  <c r="D1223" i="1"/>
  <c r="C1223" i="1"/>
  <c r="D1222" i="1"/>
  <c r="H1221" i="1"/>
  <c r="G1221" i="1"/>
  <c r="D1221" i="1"/>
  <c r="C1221" i="1"/>
  <c r="D1220" i="1"/>
  <c r="G1220" i="1" s="1"/>
  <c r="C1220" i="1"/>
  <c r="H1219" i="1"/>
  <c r="G1219" i="1"/>
  <c r="D1219" i="1"/>
  <c r="C1219" i="1"/>
  <c r="D1218" i="1"/>
  <c r="G1218" i="1" s="1"/>
  <c r="C1218" i="1"/>
  <c r="H1217" i="1"/>
  <c r="G1217" i="1"/>
  <c r="D1217" i="1"/>
  <c r="C1217" i="1"/>
  <c r="H1216" i="1"/>
  <c r="D1216" i="1"/>
  <c r="G1216" i="1" s="1"/>
  <c r="C1216" i="1"/>
  <c r="H1215" i="1"/>
  <c r="G1215" i="1"/>
  <c r="D1215" i="1"/>
  <c r="C1215" i="1"/>
  <c r="H1213" i="1"/>
  <c r="G1213" i="1"/>
  <c r="D1213" i="1"/>
  <c r="C1213" i="1"/>
  <c r="H1212" i="1"/>
  <c r="D1212" i="1"/>
  <c r="G1212" i="1" s="1"/>
  <c r="C1212" i="1"/>
  <c r="H1211" i="1"/>
  <c r="G1211" i="1"/>
  <c r="C1211" i="1"/>
  <c r="D1210" i="1"/>
  <c r="C1210" i="1"/>
  <c r="H1209" i="1"/>
  <c r="G1209" i="1"/>
  <c r="D1209" i="1"/>
  <c r="C1209" i="1"/>
  <c r="D1208" i="1"/>
  <c r="G1208" i="1" s="1"/>
  <c r="C1208" i="1"/>
  <c r="H1207" i="1"/>
  <c r="G1207" i="1"/>
  <c r="D1207" i="1"/>
  <c r="C1207" i="1"/>
  <c r="D1206" i="1"/>
  <c r="G1206" i="1" s="1"/>
  <c r="C1206" i="1"/>
  <c r="H1205" i="1"/>
  <c r="G1205" i="1"/>
  <c r="D1205" i="1"/>
  <c r="C1205" i="1"/>
  <c r="D1204" i="1"/>
  <c r="G1204" i="1" s="1"/>
  <c r="C1204" i="1"/>
  <c r="H1203" i="1"/>
  <c r="G1203" i="1"/>
  <c r="D1203" i="1"/>
  <c r="C1203" i="1"/>
  <c r="D1202" i="1"/>
  <c r="G1202" i="1" s="1"/>
  <c r="C1202" i="1"/>
  <c r="H1201" i="1"/>
  <c r="G1201" i="1"/>
  <c r="D1201" i="1"/>
  <c r="C1201" i="1"/>
  <c r="D1200" i="1"/>
  <c r="G1200" i="1" s="1"/>
  <c r="C1200" i="1"/>
  <c r="H1199" i="1"/>
  <c r="G1199" i="1"/>
  <c r="D1199" i="1"/>
  <c r="C1199" i="1"/>
  <c r="D1198" i="1"/>
  <c r="G1198" i="1" s="1"/>
  <c r="C1198" i="1"/>
  <c r="H1197" i="1"/>
  <c r="G1197" i="1"/>
  <c r="D1197" i="1"/>
  <c r="C1197" i="1"/>
  <c r="D1196" i="1"/>
  <c r="G1196" i="1" s="1"/>
  <c r="C1196" i="1"/>
  <c r="H1195" i="1"/>
  <c r="G1195" i="1"/>
  <c r="D1195" i="1"/>
  <c r="C1195" i="1"/>
  <c r="D1194" i="1"/>
  <c r="G1194" i="1" s="1"/>
  <c r="C1194" i="1"/>
  <c r="H1193" i="1"/>
  <c r="G1193" i="1"/>
  <c r="D1193" i="1"/>
  <c r="C1193" i="1"/>
  <c r="D1192" i="1"/>
  <c r="G1192" i="1" s="1"/>
  <c r="C1192" i="1"/>
  <c r="H1191" i="1"/>
  <c r="G1191" i="1"/>
  <c r="D1191" i="1"/>
  <c r="C1191" i="1"/>
  <c r="D1190" i="1"/>
  <c r="G1190" i="1" s="1"/>
  <c r="C1190" i="1"/>
  <c r="H1189" i="1"/>
  <c r="G1189" i="1"/>
  <c r="D1189" i="1"/>
  <c r="C1189" i="1"/>
  <c r="D1188" i="1"/>
  <c r="G1188" i="1" s="1"/>
  <c r="C1188" i="1"/>
  <c r="H1187" i="1"/>
  <c r="G1187" i="1"/>
  <c r="D1187" i="1"/>
  <c r="C1187" i="1"/>
  <c r="D1186" i="1"/>
  <c r="G1186" i="1" s="1"/>
  <c r="C1186" i="1"/>
  <c r="H1185" i="1"/>
  <c r="G1185" i="1"/>
  <c r="D1185" i="1"/>
  <c r="C1185" i="1"/>
  <c r="D1184" i="1"/>
  <c r="G1184" i="1" s="1"/>
  <c r="C1184" i="1"/>
  <c r="H1182" i="1"/>
  <c r="D1182" i="1"/>
  <c r="G1182" i="1" s="1"/>
  <c r="C1182" i="1"/>
  <c r="H1181" i="1"/>
  <c r="G1181" i="1"/>
  <c r="D1181" i="1"/>
  <c r="C1181" i="1"/>
  <c r="H1180" i="1"/>
  <c r="D1180" i="1"/>
  <c r="G1180" i="1" s="1"/>
  <c r="C1180" i="1"/>
  <c r="H1179" i="1"/>
  <c r="G1179" i="1"/>
  <c r="D1179" i="1"/>
  <c r="C1179" i="1"/>
  <c r="H1178" i="1"/>
  <c r="D1178" i="1"/>
  <c r="G1178" i="1" s="1"/>
  <c r="C1178" i="1"/>
  <c r="H1177" i="1"/>
  <c r="G1177" i="1"/>
  <c r="D1177" i="1"/>
  <c r="C1177" i="1"/>
  <c r="H1176" i="1"/>
  <c r="D1176" i="1"/>
  <c r="G1176" i="1" s="1"/>
  <c r="C1176" i="1"/>
  <c r="H1175" i="1"/>
  <c r="G1175" i="1"/>
  <c r="D1175" i="1"/>
  <c r="C1175" i="1"/>
  <c r="H1174" i="1"/>
  <c r="D1174" i="1"/>
  <c r="G1174" i="1" s="1"/>
  <c r="C1174" i="1"/>
  <c r="H1173" i="1"/>
  <c r="G1173" i="1"/>
  <c r="D1173" i="1"/>
  <c r="C1173" i="1"/>
  <c r="H1172" i="1"/>
  <c r="D1172" i="1"/>
  <c r="G1172" i="1" s="1"/>
  <c r="C1172" i="1"/>
  <c r="H1171" i="1"/>
  <c r="G1171" i="1"/>
  <c r="D1171" i="1"/>
  <c r="C1171" i="1"/>
  <c r="H1170" i="1"/>
  <c r="D1170" i="1"/>
  <c r="G1170" i="1" s="1"/>
  <c r="C1170" i="1"/>
  <c r="H1169" i="1"/>
  <c r="G1169" i="1"/>
  <c r="D1169" i="1"/>
  <c r="C1169" i="1"/>
  <c r="H1168" i="1"/>
  <c r="D1168" i="1"/>
  <c r="G1168" i="1" s="1"/>
  <c r="C1168" i="1"/>
  <c r="H1167" i="1"/>
  <c r="G1167" i="1"/>
  <c r="D1167" i="1"/>
  <c r="C1167" i="1"/>
  <c r="H1166" i="1"/>
  <c r="D1166" i="1"/>
  <c r="G1166" i="1" s="1"/>
  <c r="C1166" i="1"/>
  <c r="H1165" i="1"/>
  <c r="G1165" i="1"/>
  <c r="D1165" i="1"/>
  <c r="C1165" i="1"/>
  <c r="H1164" i="1"/>
  <c r="D1164" i="1"/>
  <c r="G1164" i="1" s="1"/>
  <c r="C1164" i="1"/>
  <c r="H1163" i="1"/>
  <c r="G1163" i="1"/>
  <c r="D1163" i="1"/>
  <c r="C1163" i="1"/>
  <c r="H1162" i="1"/>
  <c r="D1162" i="1"/>
  <c r="G1162" i="1" s="1"/>
  <c r="C1162" i="1"/>
  <c r="H1161" i="1"/>
  <c r="G1161" i="1"/>
  <c r="D1161" i="1"/>
  <c r="C1161" i="1"/>
  <c r="H1160" i="1"/>
  <c r="D1160" i="1"/>
  <c r="G1160" i="1" s="1"/>
  <c r="C1160" i="1"/>
  <c r="H1159" i="1"/>
  <c r="G1159" i="1"/>
  <c r="D1159" i="1"/>
  <c r="C1159" i="1"/>
  <c r="H1158" i="1"/>
  <c r="D1158" i="1"/>
  <c r="G1158" i="1" s="1"/>
  <c r="C1158" i="1"/>
  <c r="H1157" i="1"/>
  <c r="G1157" i="1"/>
  <c r="D1157" i="1"/>
  <c r="C1157" i="1"/>
  <c r="H1156" i="1"/>
  <c r="D1156" i="1"/>
  <c r="G1156" i="1" s="1"/>
  <c r="C1156" i="1"/>
  <c r="H1155" i="1"/>
  <c r="G1155" i="1"/>
  <c r="D1155" i="1"/>
  <c r="C1155" i="1"/>
  <c r="H1154" i="1"/>
  <c r="D1154" i="1"/>
  <c r="G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D1094" i="1"/>
  <c r="G1094" i="1" s="1"/>
  <c r="C1094" i="1"/>
  <c r="H1093" i="1"/>
  <c r="G1093" i="1"/>
  <c r="D1093" i="1"/>
  <c r="C1093" i="1"/>
  <c r="H1092" i="1"/>
  <c r="D1092" i="1"/>
  <c r="G1092" i="1" s="1"/>
  <c r="C1092" i="1"/>
  <c r="H1091" i="1"/>
  <c r="D1091" i="1"/>
  <c r="C1091" i="1"/>
  <c r="G1091" i="1" s="1"/>
  <c r="H1090" i="1"/>
  <c r="G1090" i="1"/>
  <c r="D1090" i="1"/>
  <c r="C1090" i="1"/>
  <c r="H1089" i="1"/>
  <c r="D1089" i="1"/>
  <c r="C1089" i="1"/>
  <c r="G1089" i="1" s="1"/>
  <c r="D1088" i="1"/>
  <c r="H1088" i="1" s="1"/>
  <c r="C1088" i="1"/>
  <c r="H1087" i="1"/>
  <c r="D1087" i="1"/>
  <c r="C1087" i="1"/>
  <c r="G1087" i="1" s="1"/>
  <c r="D1086" i="1"/>
  <c r="H1086" i="1" s="1"/>
  <c r="C1086" i="1"/>
  <c r="H1085" i="1"/>
  <c r="D1085" i="1"/>
  <c r="C1085" i="1"/>
  <c r="G1085" i="1" s="1"/>
  <c r="H1084" i="1"/>
  <c r="G1084" i="1"/>
  <c r="D1084" i="1"/>
  <c r="C1084" i="1"/>
  <c r="H1083" i="1"/>
  <c r="D1083" i="1"/>
  <c r="C1083" i="1"/>
  <c r="G1083" i="1" s="1"/>
  <c r="H1082" i="1"/>
  <c r="D1082" i="1"/>
  <c r="G1082" i="1" s="1"/>
  <c r="C1082" i="1"/>
  <c r="H1081" i="1"/>
  <c r="D1081" i="1"/>
  <c r="C1081" i="1"/>
  <c r="G1081" i="1" s="1"/>
  <c r="H1080" i="1"/>
  <c r="G1080" i="1"/>
  <c r="D1080" i="1"/>
  <c r="C1080" i="1"/>
  <c r="H1079" i="1"/>
  <c r="D1079" i="1"/>
  <c r="C1079" i="1"/>
  <c r="G1079" i="1" s="1"/>
  <c r="H1078" i="1"/>
  <c r="G1078" i="1"/>
  <c r="D1078" i="1"/>
  <c r="C1078" i="1"/>
  <c r="H1077" i="1"/>
  <c r="D1077" i="1"/>
  <c r="C1077" i="1"/>
  <c r="G1077" i="1" s="1"/>
  <c r="H1076" i="1"/>
  <c r="D1076" i="1"/>
  <c r="G1076" i="1" s="1"/>
  <c r="C1076" i="1"/>
  <c r="H1075" i="1"/>
  <c r="D1075" i="1"/>
  <c r="C1075" i="1"/>
  <c r="G1075" i="1" s="1"/>
  <c r="H1074" i="1"/>
  <c r="G1074" i="1"/>
  <c r="D1074" i="1"/>
  <c r="C1074" i="1"/>
  <c r="H1073" i="1"/>
  <c r="D1073" i="1"/>
  <c r="C1073" i="1"/>
  <c r="G1073" i="1" s="1"/>
  <c r="D1072" i="1"/>
  <c r="G1072" i="1" s="1"/>
  <c r="C1072" i="1"/>
  <c r="H1072" i="1" s="1"/>
  <c r="H1071" i="1"/>
  <c r="D1071" i="1"/>
  <c r="C1071" i="1"/>
  <c r="G1071" i="1" s="1"/>
  <c r="D1070" i="1"/>
  <c r="C1070" i="1"/>
  <c r="H1070" i="1" s="1"/>
  <c r="H1069" i="1"/>
  <c r="D1069" i="1"/>
  <c r="C1069" i="1"/>
  <c r="G1069" i="1" s="1"/>
  <c r="D1068" i="1"/>
  <c r="C1068" i="1"/>
  <c r="H1068" i="1" s="1"/>
  <c r="H1067" i="1"/>
  <c r="D1067" i="1"/>
  <c r="C1067" i="1"/>
  <c r="G1067" i="1" s="1"/>
  <c r="H1066" i="1"/>
  <c r="D1066" i="1"/>
  <c r="G1066" i="1" s="1"/>
  <c r="C1066" i="1"/>
  <c r="H1065" i="1"/>
  <c r="D1065" i="1"/>
  <c r="C1065" i="1"/>
  <c r="G1065" i="1" s="1"/>
  <c r="H1064" i="1"/>
  <c r="G1064" i="1"/>
  <c r="D1064" i="1"/>
  <c r="C1064" i="1"/>
  <c r="H1063" i="1"/>
  <c r="D1063" i="1"/>
  <c r="C1063" i="1"/>
  <c r="G1063" i="1" s="1"/>
  <c r="H1062" i="1"/>
  <c r="G1062" i="1"/>
  <c r="D1062" i="1"/>
  <c r="C1062" i="1"/>
  <c r="H1061" i="1"/>
  <c r="D1061" i="1"/>
  <c r="C1061" i="1"/>
  <c r="G1061" i="1" s="1"/>
  <c r="H1060" i="1"/>
  <c r="D1060" i="1"/>
  <c r="G1060" i="1" s="1"/>
  <c r="C1060" i="1"/>
  <c r="H1059" i="1"/>
  <c r="D1059" i="1"/>
  <c r="C1059" i="1"/>
  <c r="G1059" i="1" s="1"/>
  <c r="H1058" i="1"/>
  <c r="G1058" i="1"/>
  <c r="D1058" i="1"/>
  <c r="C1058" i="1"/>
  <c r="H1057" i="1"/>
  <c r="D1057" i="1"/>
  <c r="C1057" i="1"/>
  <c r="G1057" i="1" s="1"/>
  <c r="D1056" i="1"/>
  <c r="G1056" i="1" s="1"/>
  <c r="C1056" i="1"/>
  <c r="H1056" i="1" s="1"/>
  <c r="H1055" i="1"/>
  <c r="D1055" i="1"/>
  <c r="C1055" i="1"/>
  <c r="G1055" i="1" s="1"/>
  <c r="D1054" i="1"/>
  <c r="C1054" i="1"/>
  <c r="H1054" i="1" s="1"/>
  <c r="H1053" i="1"/>
  <c r="D1053" i="1"/>
  <c r="C1053" i="1"/>
  <c r="G1053" i="1" s="1"/>
  <c r="D1052" i="1"/>
  <c r="C1052" i="1"/>
  <c r="H1052" i="1" s="1"/>
  <c r="H1051" i="1"/>
  <c r="D1051" i="1"/>
  <c r="C1051" i="1"/>
  <c r="G1051" i="1" s="1"/>
  <c r="H1050" i="1"/>
  <c r="D1050" i="1"/>
  <c r="G1050" i="1" s="1"/>
  <c r="C1050" i="1"/>
  <c r="H1049" i="1"/>
  <c r="D1049" i="1"/>
  <c r="C1049" i="1"/>
  <c r="G1049" i="1" s="1"/>
  <c r="H1048" i="1"/>
  <c r="G1048" i="1"/>
  <c r="D1048" i="1"/>
  <c r="C1048" i="1"/>
  <c r="D1047" i="1"/>
  <c r="D1045" i="1"/>
  <c r="C1045" i="1"/>
  <c r="G1045" i="1" s="1"/>
  <c r="H1044" i="1"/>
  <c r="D1044" i="1"/>
  <c r="G1044" i="1" s="1"/>
  <c r="C1044" i="1"/>
  <c r="H1043" i="1"/>
  <c r="D1043" i="1"/>
  <c r="C1043" i="1"/>
  <c r="G1043" i="1" s="1"/>
  <c r="H1042" i="1"/>
  <c r="G1042" i="1"/>
  <c r="D1042" i="1"/>
  <c r="C1042" i="1"/>
  <c r="H1041" i="1"/>
  <c r="D1041" i="1"/>
  <c r="C1041" i="1"/>
  <c r="G1041" i="1" s="1"/>
  <c r="D1040" i="1"/>
  <c r="G1040" i="1" s="1"/>
  <c r="C1040" i="1"/>
  <c r="H1040" i="1" s="1"/>
  <c r="H1039" i="1"/>
  <c r="D1039" i="1"/>
  <c r="C1039" i="1"/>
  <c r="G1039" i="1" s="1"/>
  <c r="D1038" i="1"/>
  <c r="C1038" i="1"/>
  <c r="H1038" i="1" s="1"/>
  <c r="H1037" i="1"/>
  <c r="D1037" i="1"/>
  <c r="C1037" i="1"/>
  <c r="G1037" i="1" s="1"/>
  <c r="D1036" i="1"/>
  <c r="C1036" i="1"/>
  <c r="H1036" i="1" s="1"/>
  <c r="H1035" i="1"/>
  <c r="D1035" i="1"/>
  <c r="C1035" i="1"/>
  <c r="G1035" i="1" s="1"/>
  <c r="H1034" i="1"/>
  <c r="D1034" i="1"/>
  <c r="G1034" i="1" s="1"/>
  <c r="C1034" i="1"/>
  <c r="H1033" i="1"/>
  <c r="D1033" i="1"/>
  <c r="C1033" i="1"/>
  <c r="G1033" i="1" s="1"/>
  <c r="H1032" i="1"/>
  <c r="G1032" i="1"/>
  <c r="D1032" i="1"/>
  <c r="C1032" i="1"/>
  <c r="D1031" i="1"/>
  <c r="C1031" i="1"/>
  <c r="G1031" i="1" s="1"/>
  <c r="H1030" i="1"/>
  <c r="G1030" i="1"/>
  <c r="D1030" i="1"/>
  <c r="C1030" i="1"/>
  <c r="D1029" i="1"/>
  <c r="C1029" i="1"/>
  <c r="G1029" i="1" s="1"/>
  <c r="H1028" i="1"/>
  <c r="D1028" i="1"/>
  <c r="G1028" i="1" s="1"/>
  <c r="C1028" i="1"/>
  <c r="H1027" i="1"/>
  <c r="D1027" i="1"/>
  <c r="C1027" i="1"/>
  <c r="G1027" i="1" s="1"/>
  <c r="H1026" i="1"/>
  <c r="G1026" i="1"/>
  <c r="D1026" i="1"/>
  <c r="C1026" i="1"/>
  <c r="H1025" i="1"/>
  <c r="D1025" i="1"/>
  <c r="C1025" i="1"/>
  <c r="G1025" i="1" s="1"/>
  <c r="D1024" i="1"/>
  <c r="G1024" i="1" s="1"/>
  <c r="C1024" i="1"/>
  <c r="H1024" i="1" s="1"/>
  <c r="H1023" i="1"/>
  <c r="D1023" i="1"/>
  <c r="C1023" i="1"/>
  <c r="G1023" i="1" s="1"/>
  <c r="D1022" i="1"/>
  <c r="C1022" i="1"/>
  <c r="H1022" i="1" s="1"/>
  <c r="H1021" i="1"/>
  <c r="D1021" i="1"/>
  <c r="C1021" i="1"/>
  <c r="G1021" i="1" s="1"/>
  <c r="D1020" i="1"/>
  <c r="C1020" i="1"/>
  <c r="H1020" i="1" s="1"/>
  <c r="H1019" i="1"/>
  <c r="D1019" i="1"/>
  <c r="C1019" i="1"/>
  <c r="G1019" i="1" s="1"/>
  <c r="H1018" i="1"/>
  <c r="G1018" i="1"/>
  <c r="D1018" i="1"/>
  <c r="C1018" i="1"/>
  <c r="H1017" i="1"/>
  <c r="D1017" i="1"/>
  <c r="C1017" i="1"/>
  <c r="G1017" i="1" s="1"/>
  <c r="H1016" i="1"/>
  <c r="G1016" i="1"/>
  <c r="D1016" i="1"/>
  <c r="C1016" i="1"/>
  <c r="D1015" i="1"/>
  <c r="C1015" i="1"/>
  <c r="G1015" i="1" s="1"/>
  <c r="H1014" i="1"/>
  <c r="G1014" i="1"/>
  <c r="D1014" i="1"/>
  <c r="C1014" i="1"/>
  <c r="D1013" i="1"/>
  <c r="C1013" i="1"/>
  <c r="G1013" i="1" s="1"/>
  <c r="H1012" i="1"/>
  <c r="D1012" i="1"/>
  <c r="G1012" i="1" s="1"/>
  <c r="C1012" i="1"/>
  <c r="H1011" i="1"/>
  <c r="D1011" i="1"/>
  <c r="C1011" i="1"/>
  <c r="G1011" i="1" s="1"/>
  <c r="H1010" i="1"/>
  <c r="G1010" i="1"/>
  <c r="D1010" i="1"/>
  <c r="C1010" i="1"/>
  <c r="H1009" i="1"/>
  <c r="D1009" i="1"/>
  <c r="C1009" i="1"/>
  <c r="G1009" i="1" s="1"/>
  <c r="D1008" i="1"/>
  <c r="G1008" i="1" s="1"/>
  <c r="C1008" i="1"/>
  <c r="H1008" i="1" s="1"/>
  <c r="H1007" i="1"/>
  <c r="D1007" i="1"/>
  <c r="C1007" i="1"/>
  <c r="G1007" i="1" s="1"/>
  <c r="D1006" i="1"/>
  <c r="C1006" i="1"/>
  <c r="H1006" i="1" s="1"/>
  <c r="H1005" i="1"/>
  <c r="D1005" i="1"/>
  <c r="C1005" i="1"/>
  <c r="G1005" i="1" s="1"/>
  <c r="D1004" i="1"/>
  <c r="C1004" i="1"/>
  <c r="H1004" i="1" s="1"/>
  <c r="H1003" i="1"/>
  <c r="D1003" i="1"/>
  <c r="C1003" i="1"/>
  <c r="G1003" i="1" s="1"/>
  <c r="H1002" i="1"/>
  <c r="D1002" i="1"/>
  <c r="C1002" i="1"/>
  <c r="G1002" i="1" s="1"/>
  <c r="H1001" i="1"/>
  <c r="D1001" i="1"/>
  <c r="C1001" i="1"/>
  <c r="G1001" i="1" s="1"/>
  <c r="H1000" i="1"/>
  <c r="G1000" i="1"/>
  <c r="D1000" i="1"/>
  <c r="C1000" i="1"/>
  <c r="D999" i="1"/>
  <c r="C999" i="1"/>
  <c r="G999" i="1" s="1"/>
  <c r="H998" i="1"/>
  <c r="G998" i="1"/>
  <c r="D998" i="1"/>
  <c r="C998" i="1"/>
  <c r="D997" i="1"/>
  <c r="C997" i="1"/>
  <c r="G997" i="1" s="1"/>
  <c r="H996" i="1"/>
  <c r="D996" i="1"/>
  <c r="G996" i="1" s="1"/>
  <c r="C996" i="1"/>
  <c r="H995" i="1"/>
  <c r="D995" i="1"/>
  <c r="C995" i="1"/>
  <c r="G995" i="1" s="1"/>
  <c r="H994" i="1"/>
  <c r="G994" i="1"/>
  <c r="D994" i="1"/>
  <c r="C994" i="1"/>
  <c r="H993" i="1"/>
  <c r="D993" i="1"/>
  <c r="C993" i="1"/>
  <c r="G993" i="1" s="1"/>
  <c r="D992" i="1"/>
  <c r="G992" i="1" s="1"/>
  <c r="C992" i="1"/>
  <c r="H992" i="1" s="1"/>
  <c r="H991" i="1"/>
  <c r="D991" i="1"/>
  <c r="C991" i="1"/>
  <c r="G991" i="1" s="1"/>
  <c r="D990" i="1"/>
  <c r="C990" i="1"/>
  <c r="H990" i="1" s="1"/>
  <c r="H989" i="1"/>
  <c r="D989" i="1"/>
  <c r="C989" i="1"/>
  <c r="G989" i="1" s="1"/>
  <c r="D988" i="1"/>
  <c r="C988" i="1"/>
  <c r="H988" i="1" s="1"/>
  <c r="H987" i="1"/>
  <c r="D987" i="1"/>
  <c r="C987" i="1"/>
  <c r="G987" i="1" s="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D814" i="1"/>
  <c r="G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D650" i="1"/>
  <c r="G650" i="1" s="1"/>
  <c r="C650" i="1"/>
  <c r="D649" i="1"/>
  <c r="H649" i="1" s="1"/>
  <c r="C649" i="1"/>
  <c r="H648" i="1"/>
  <c r="G648" i="1"/>
  <c r="D648" i="1"/>
  <c r="C648" i="1"/>
  <c r="H647" i="1"/>
  <c r="G647" i="1"/>
  <c r="D647" i="1"/>
  <c r="C647" i="1"/>
  <c r="H646" i="1"/>
  <c r="G646" i="1"/>
  <c r="D646" i="1"/>
  <c r="C646" i="1"/>
  <c r="D645" i="1"/>
  <c r="G645" i="1" s="1"/>
  <c r="C645" i="1"/>
  <c r="H644" i="1"/>
  <c r="G644" i="1"/>
  <c r="D644" i="1"/>
  <c r="C644" i="1"/>
  <c r="D643" i="1"/>
  <c r="H643" i="1" s="1"/>
  <c r="C643" i="1"/>
  <c r="H642" i="1"/>
  <c r="D642" i="1"/>
  <c r="G642" i="1" s="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G364" i="1"/>
  <c r="D364" i="1"/>
  <c r="C364" i="1"/>
  <c r="H363" i="1"/>
  <c r="D363" i="1"/>
  <c r="G363" i="1" s="1"/>
  <c r="C363" i="1"/>
  <c r="D362" i="1"/>
  <c r="H362" i="1" s="1"/>
  <c r="C362" i="1"/>
  <c r="H361" i="1"/>
  <c r="D361" i="1"/>
  <c r="G361" i="1" s="1"/>
  <c r="C361" i="1"/>
  <c r="H360" i="1"/>
  <c r="G360" i="1"/>
  <c r="D360" i="1"/>
  <c r="C360" i="1"/>
  <c r="D359" i="1"/>
  <c r="G359" i="1" s="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D347" i="1"/>
  <c r="G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60" i="1" s="1"/>
  <c r="C260" i="1"/>
  <c r="H258" i="1"/>
  <c r="G258" i="1"/>
  <c r="D258" i="1"/>
  <c r="C258" i="1"/>
  <c r="H257" i="1"/>
  <c r="G257" i="1"/>
  <c r="D257" i="1"/>
  <c r="C257" i="1"/>
  <c r="H256" i="1"/>
  <c r="D256" i="1"/>
  <c r="G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D248" i="1"/>
  <c r="G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H184" i="1" s="1"/>
  <c r="C184" i="1"/>
  <c r="H183" i="1"/>
  <c r="G183" i="1"/>
  <c r="D183" i="1"/>
  <c r="C183" i="1"/>
  <c r="H182" i="1"/>
  <c r="G182" i="1"/>
  <c r="D182" i="1"/>
  <c r="C182" i="1"/>
  <c r="H181" i="1"/>
  <c r="G181" i="1"/>
  <c r="D181" i="1"/>
  <c r="C181" i="1"/>
  <c r="H180" i="1"/>
  <c r="D180" i="1"/>
  <c r="G180" i="1" s="1"/>
  <c r="C180" i="1"/>
  <c r="H179" i="1"/>
  <c r="G179" i="1"/>
  <c r="D179" i="1"/>
  <c r="C179" i="1"/>
  <c r="H178" i="1"/>
  <c r="G178" i="1"/>
  <c r="D178" i="1"/>
  <c r="C178" i="1"/>
  <c r="H177" i="1"/>
  <c r="D177" i="1"/>
  <c r="G177" i="1" s="1"/>
  <c r="C177" i="1"/>
  <c r="H176" i="1"/>
  <c r="D176" i="1"/>
  <c r="G176" i="1" s="1"/>
  <c r="C176" i="1"/>
  <c r="H175" i="1"/>
  <c r="G175" i="1"/>
  <c r="D175" i="1"/>
  <c r="C175" i="1"/>
  <c r="H174" i="1"/>
  <c r="D174" i="1"/>
  <c r="G174" i="1" s="1"/>
  <c r="C174" i="1"/>
  <c r="D173" i="1"/>
  <c r="G173" i="1" s="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H165" i="1"/>
  <c r="D165" i="1"/>
  <c r="G165" i="1" s="1"/>
  <c r="C165" i="1"/>
  <c r="H164" i="1"/>
  <c r="G164" i="1"/>
  <c r="D164" i="1"/>
  <c r="C164" i="1"/>
  <c r="H163" i="1"/>
  <c r="D163" i="1"/>
  <c r="G163" i="1" s="1"/>
  <c r="C163" i="1"/>
  <c r="H162" i="1"/>
  <c r="G162" i="1"/>
  <c r="D162" i="1"/>
  <c r="C162" i="1"/>
  <c r="D161" i="1"/>
  <c r="H161" i="1" s="1"/>
  <c r="C161" i="1"/>
  <c r="H160" i="1"/>
  <c r="D160" i="1"/>
  <c r="G160" i="1" s="1"/>
  <c r="C160" i="1"/>
  <c r="C159" i="1"/>
  <c r="H158" i="1"/>
  <c r="G158" i="1"/>
  <c r="D158" i="1"/>
  <c r="C158" i="1"/>
  <c r="H157" i="1"/>
  <c r="G157" i="1"/>
  <c r="D157" i="1"/>
  <c r="C157" i="1"/>
  <c r="H156" i="1"/>
  <c r="G156" i="1"/>
  <c r="D156" i="1"/>
  <c r="C156" i="1"/>
  <c r="H155" i="1"/>
  <c r="G155" i="1"/>
  <c r="D155" i="1"/>
  <c r="C155" i="1"/>
  <c r="D154" i="1"/>
  <c r="H154" i="1" s="1"/>
  <c r="C154" i="1"/>
  <c r="H153" i="1"/>
  <c r="G153" i="1"/>
  <c r="D153" i="1"/>
  <c r="C153" i="1"/>
  <c r="H152" i="1"/>
  <c r="G152" i="1"/>
  <c r="D152" i="1"/>
  <c r="C152" i="1"/>
  <c r="H151" i="1"/>
  <c r="G151" i="1"/>
  <c r="D151" i="1"/>
  <c r="C151" i="1"/>
  <c r="H150" i="1"/>
  <c r="D150" i="1"/>
  <c r="G150" i="1" s="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D119" i="1"/>
  <c r="G119" i="1" s="1"/>
  <c r="C119" i="1"/>
  <c r="H118" i="1"/>
  <c r="D118" i="1"/>
  <c r="G118" i="1" s="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D111" i="1"/>
  <c r="G111" i="1" s="1"/>
  <c r="C111" i="1"/>
  <c r="H110" i="1"/>
  <c r="D110" i="1"/>
  <c r="G110" i="1" s="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G57" i="1" s="1"/>
  <c r="C57" i="1"/>
  <c r="H56" i="1"/>
  <c r="G56" i="1"/>
  <c r="D56" i="1"/>
  <c r="C56"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D46" i="1"/>
  <c r="G46" i="1" s="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H9" i="1"/>
  <c r="G9" i="1"/>
  <c r="D9" i="1"/>
  <c r="C9" i="1"/>
  <c r="H8" i="1"/>
  <c r="G8" i="1"/>
  <c r="D8" i="1"/>
  <c r="C8" i="1"/>
  <c r="H7" i="1"/>
  <c r="G7" i="1"/>
  <c r="D7" i="1"/>
  <c r="C7" i="1"/>
  <c r="H6" i="1"/>
  <c r="G6" i="1"/>
  <c r="D6" i="1"/>
  <c r="C6" i="1"/>
  <c r="H5" i="1"/>
  <c r="D5" i="1"/>
  <c r="G5" i="1" s="1"/>
  <c r="C5" i="1"/>
  <c r="H4" i="1"/>
  <c r="D4" i="1"/>
  <c r="G4" i="1" s="1"/>
  <c r="C4" i="1"/>
  <c r="C3" i="1"/>
  <c r="E273" i="9" l="1"/>
  <c r="B273" i="9" s="1"/>
  <c r="G1578" i="1"/>
  <c r="H1510" i="1"/>
  <c r="G1503" i="1"/>
  <c r="C1501" i="1"/>
  <c r="H1501" i="1" s="1"/>
  <c r="H1486" i="1"/>
  <c r="H1502" i="1"/>
  <c r="G1481" i="1"/>
  <c r="H1481" i="1"/>
  <c r="G1484" i="1"/>
  <c r="E26" i="9"/>
  <c r="B26" i="9" s="1"/>
  <c r="G658" i="1"/>
  <c r="G649" i="1"/>
  <c r="G643" i="1"/>
  <c r="H645" i="1"/>
  <c r="G386" i="1"/>
  <c r="G390" i="1"/>
  <c r="H359" i="1"/>
  <c r="G362" i="1"/>
  <c r="E351" i="4"/>
  <c r="D346" i="1" s="1"/>
  <c r="E363" i="4"/>
  <c r="D358" i="1" s="1"/>
  <c r="F364" i="4"/>
  <c r="E263" i="4"/>
  <c r="D259" i="1" s="1"/>
  <c r="G260" i="1"/>
  <c r="B225" i="9"/>
  <c r="E69" i="9"/>
  <c r="B69" i="9" s="1"/>
  <c r="E56" i="9"/>
  <c r="B56" i="9" s="1"/>
  <c r="H206" i="1"/>
  <c r="F188" i="4"/>
  <c r="G184" i="1"/>
  <c r="E42" i="9"/>
  <c r="B42" i="9" s="1"/>
  <c r="F218" i="9"/>
  <c r="B218" i="9" s="1"/>
  <c r="H173" i="1"/>
  <c r="G161" i="1"/>
  <c r="E163" i="4"/>
  <c r="D159" i="1" s="1"/>
  <c r="G154" i="1"/>
  <c r="E39" i="9"/>
  <c r="F216" i="9"/>
  <c r="B216" i="9" s="1"/>
  <c r="E37" i="9"/>
  <c r="B37" i="9" s="1"/>
  <c r="E82" i="4"/>
  <c r="D78" i="1" s="1"/>
  <c r="H55" i="1"/>
  <c r="H57" i="1"/>
  <c r="F50" i="4"/>
  <c r="H11" i="1"/>
  <c r="E7" i="4"/>
  <c r="D3" i="1" s="1"/>
  <c r="G1242" i="1"/>
  <c r="H1242" i="1"/>
  <c r="H1339" i="1"/>
  <c r="G1339" i="1"/>
  <c r="H1342" i="1"/>
  <c r="G1342" i="1"/>
  <c r="H1348" i="1"/>
  <c r="G1348" i="1"/>
  <c r="J1439" i="1"/>
  <c r="H1439" i="1"/>
  <c r="G1439" i="1"/>
  <c r="H1488" i="1"/>
  <c r="G1488" i="1"/>
  <c r="H1507" i="1"/>
  <c r="G1507" i="1"/>
  <c r="G1088" i="1"/>
  <c r="G990" i="1"/>
  <c r="H999" i="1"/>
  <c r="G1006" i="1"/>
  <c r="H1015" i="1"/>
  <c r="G1022" i="1"/>
  <c r="H1031" i="1"/>
  <c r="G1038" i="1"/>
  <c r="G1054" i="1"/>
  <c r="G1070" i="1"/>
  <c r="G1086" i="1"/>
  <c r="G988" i="1"/>
  <c r="H997" i="1"/>
  <c r="G1004" i="1"/>
  <c r="H1013" i="1"/>
  <c r="G1020" i="1"/>
  <c r="H1029" i="1"/>
  <c r="G1036" i="1"/>
  <c r="H1045" i="1"/>
  <c r="G1052" i="1"/>
  <c r="G1068" i="1"/>
  <c r="H1262" i="1"/>
  <c r="G1262" i="1"/>
  <c r="G1296" i="1"/>
  <c r="H1296" i="1"/>
  <c r="H1327" i="1"/>
  <c r="G1327" i="1"/>
  <c r="G1210" i="1"/>
  <c r="H1210" i="1"/>
  <c r="G1226" i="1"/>
  <c r="H1226" i="1"/>
  <c r="G1236" i="1"/>
  <c r="H1236" i="1"/>
  <c r="H1282" i="1"/>
  <c r="G1282" i="1"/>
  <c r="H1407" i="1"/>
  <c r="G1407" i="1"/>
  <c r="H1279" i="1"/>
  <c r="G1279" i="1"/>
  <c r="G1557" i="1"/>
  <c r="H1557" i="1"/>
  <c r="H1538" i="1"/>
  <c r="G1538" i="1"/>
  <c r="G1549" i="1"/>
  <c r="H1549" i="1"/>
  <c r="J1451" i="1"/>
  <c r="G1451" i="1"/>
  <c r="I1451" i="1" s="1"/>
  <c r="H1451" i="1"/>
  <c r="H1184" i="1"/>
  <c r="H1186" i="1"/>
  <c r="H1188" i="1"/>
  <c r="H1190" i="1"/>
  <c r="H1192" i="1"/>
  <c r="H1194" i="1"/>
  <c r="H1196" i="1"/>
  <c r="H1198" i="1"/>
  <c r="H1200" i="1"/>
  <c r="H1202" i="1"/>
  <c r="H1204" i="1"/>
  <c r="H1206" i="1"/>
  <c r="H1218" i="1"/>
  <c r="H1232" i="1"/>
  <c r="G1246" i="1"/>
  <c r="H1250" i="1"/>
  <c r="G1258" i="1"/>
  <c r="H1273" i="1"/>
  <c r="G1273" i="1"/>
  <c r="G1298" i="1"/>
  <c r="H1319" i="1"/>
  <c r="G1319" i="1"/>
  <c r="H1332" i="1"/>
  <c r="G1332" i="1"/>
  <c r="H1397" i="1"/>
  <c r="G1397" i="1"/>
  <c r="H1427" i="1"/>
  <c r="G1427" i="1"/>
  <c r="I1448" i="1"/>
  <c r="H1463" i="1"/>
  <c r="G1463" i="1"/>
  <c r="H1533" i="1"/>
  <c r="H1567" i="1"/>
  <c r="D124" i="4"/>
  <c r="F125" i="4"/>
  <c r="H1247" i="1"/>
  <c r="G1247" i="1"/>
  <c r="G1255" i="1"/>
  <c r="H1264" i="1"/>
  <c r="G1267" i="1"/>
  <c r="G1313" i="1"/>
  <c r="H1323" i="1"/>
  <c r="G1323" i="1"/>
  <c r="H1326" i="1"/>
  <c r="G1326" i="1"/>
  <c r="H1333" i="1"/>
  <c r="G1333" i="1"/>
  <c r="G1357" i="1"/>
  <c r="G1375" i="1"/>
  <c r="H1403" i="1"/>
  <c r="G1403" i="1"/>
  <c r="H1406" i="1"/>
  <c r="G1406" i="1"/>
  <c r="G1421" i="1"/>
  <c r="J1444" i="1"/>
  <c r="G1444" i="1"/>
  <c r="I1444" i="1" s="1"/>
  <c r="G1471" i="1"/>
  <c r="I1471" i="1" s="1"/>
  <c r="J1471" i="1"/>
  <c r="H1487" i="1"/>
  <c r="G1487" i="1"/>
  <c r="H1506" i="1"/>
  <c r="G1506" i="1"/>
  <c r="F529" i="4"/>
  <c r="G1248" i="1"/>
  <c r="G1311" i="1"/>
  <c r="H1349" i="1"/>
  <c r="G1349" i="1"/>
  <c r="G1373" i="1"/>
  <c r="H1410" i="1"/>
  <c r="G1410" i="1"/>
  <c r="G1419" i="1"/>
  <c r="H1433" i="1"/>
  <c r="G1433" i="1"/>
  <c r="H1523" i="1"/>
  <c r="G1523" i="1"/>
  <c r="H1539" i="1"/>
  <c r="G1539" i="1"/>
  <c r="H1257" i="1"/>
  <c r="G1257" i="1"/>
  <c r="H1266" i="1"/>
  <c r="H1288" i="1"/>
  <c r="G1288" i="1"/>
  <c r="G1297" i="1"/>
  <c r="H1355" i="1"/>
  <c r="G1355" i="1"/>
  <c r="H1358" i="1"/>
  <c r="G1358" i="1"/>
  <c r="H1364" i="1"/>
  <c r="G1364" i="1"/>
  <c r="G1389" i="1"/>
  <c r="H1411" i="1"/>
  <c r="G1411" i="1"/>
  <c r="J1440" i="1"/>
  <c r="H1440" i="1"/>
  <c r="I1447" i="1"/>
  <c r="H1520" i="1"/>
  <c r="G1520" i="1"/>
  <c r="F216" i="4"/>
  <c r="D215" i="4"/>
  <c r="D299" i="4"/>
  <c r="F300" i="4"/>
  <c r="D580" i="4"/>
  <c r="F581" i="4"/>
  <c r="H1263" i="1"/>
  <c r="G1263" i="1"/>
  <c r="H1289" i="1"/>
  <c r="G1289" i="1"/>
  <c r="H1365" i="1"/>
  <c r="G1365" i="1"/>
  <c r="H1417" i="1"/>
  <c r="G1417" i="1"/>
  <c r="G1458" i="1"/>
  <c r="J1458" i="1"/>
  <c r="H1504" i="1"/>
  <c r="G1504" i="1"/>
  <c r="H1574" i="1"/>
  <c r="G1574" i="1"/>
  <c r="F460" i="4"/>
  <c r="D459" i="4"/>
  <c r="H1260" i="1"/>
  <c r="H1280" i="1"/>
  <c r="H1306" i="1"/>
  <c r="H1309" i="1"/>
  <c r="G1309" i="1"/>
  <c r="H1312" i="1"/>
  <c r="G1312" i="1"/>
  <c r="H1368" i="1"/>
  <c r="H1371" i="1"/>
  <c r="G1371" i="1"/>
  <c r="H1374" i="1"/>
  <c r="G1374" i="1"/>
  <c r="H1380" i="1"/>
  <c r="G1380" i="1"/>
  <c r="H1420" i="1"/>
  <c r="G1420" i="1"/>
  <c r="I1440" i="1"/>
  <c r="H1456" i="1"/>
  <c r="G1456" i="1"/>
  <c r="H1458" i="1"/>
  <c r="H1470" i="1"/>
  <c r="G1470" i="1"/>
  <c r="I1477" i="1"/>
  <c r="H1485" i="1"/>
  <c r="G1485" i="1"/>
  <c r="H1490" i="1"/>
  <c r="G1490" i="1"/>
  <c r="H1536" i="1"/>
  <c r="G1536" i="1"/>
  <c r="H1570" i="1"/>
  <c r="G1570" i="1"/>
  <c r="F421" i="4"/>
  <c r="H1208" i="1"/>
  <c r="H1220" i="1"/>
  <c r="H1234" i="1"/>
  <c r="H1292" i="1"/>
  <c r="H1295" i="1"/>
  <c r="G1295" i="1"/>
  <c r="H1318" i="1"/>
  <c r="G1318" i="1"/>
  <c r="G1359" i="1"/>
  <c r="H1381" i="1"/>
  <c r="G1381" i="1"/>
  <c r="H1384" i="1"/>
  <c r="H1387" i="1"/>
  <c r="G1387" i="1"/>
  <c r="H1390" i="1"/>
  <c r="G1390" i="1"/>
  <c r="H1396" i="1"/>
  <c r="G1396" i="1"/>
  <c r="G1465" i="1"/>
  <c r="I1465" i="1" s="1"/>
  <c r="J1465" i="1"/>
  <c r="H1491" i="1"/>
  <c r="G1491" i="1"/>
  <c r="H1571" i="1"/>
  <c r="G1571" i="1"/>
  <c r="D351" i="4"/>
  <c r="F352" i="4"/>
  <c r="H29" i="3"/>
  <c r="C1436" i="1"/>
  <c r="H1550" i="1"/>
  <c r="G1550" i="1"/>
  <c r="G1256" i="1"/>
  <c r="G1272" i="1"/>
  <c r="H1442" i="1"/>
  <c r="G1442" i="1"/>
  <c r="H1460" i="1"/>
  <c r="G1460" i="1"/>
  <c r="I1460" i="1" s="1"/>
  <c r="H1467" i="1"/>
  <c r="G1467" i="1"/>
  <c r="I1467" i="1" s="1"/>
  <c r="H1473" i="1"/>
  <c r="G1473" i="1"/>
  <c r="I1473" i="1" s="1"/>
  <c r="G1561" i="1"/>
  <c r="H1561" i="1"/>
  <c r="E298" i="4"/>
  <c r="F246" i="5"/>
  <c r="D245" i="5"/>
  <c r="E35" i="6"/>
  <c r="H1259" i="1"/>
  <c r="H1275" i="1"/>
  <c r="H1291" i="1"/>
  <c r="H1305" i="1"/>
  <c r="H1321" i="1"/>
  <c r="H1335" i="1"/>
  <c r="H1351" i="1"/>
  <c r="H1367" i="1"/>
  <c r="H1399" i="1"/>
  <c r="H1413" i="1"/>
  <c r="H1429" i="1"/>
  <c r="H1446" i="1"/>
  <c r="G1446" i="1"/>
  <c r="I1446" i="1" s="1"/>
  <c r="H1531" i="1"/>
  <c r="G1531" i="1"/>
  <c r="H1547" i="1"/>
  <c r="G1547" i="1"/>
  <c r="H1558" i="1"/>
  <c r="G1558" i="1"/>
  <c r="D44" i="4"/>
  <c r="F45" i="4"/>
  <c r="H20" i="9"/>
  <c r="G20" i="9"/>
  <c r="F152" i="4"/>
  <c r="F210" i="4"/>
  <c r="D567" i="4"/>
  <c r="F574" i="4"/>
  <c r="F10" i="6"/>
  <c r="D5" i="6"/>
  <c r="C1304" i="1"/>
  <c r="G1321" i="1"/>
  <c r="G1335" i="1"/>
  <c r="G1351" i="1"/>
  <c r="G1367" i="1"/>
  <c r="G1399" i="1"/>
  <c r="H1409" i="1"/>
  <c r="G1413" i="1"/>
  <c r="H1425" i="1"/>
  <c r="G1429" i="1"/>
  <c r="H1437" i="1"/>
  <c r="J1442" i="1"/>
  <c r="J1446" i="1"/>
  <c r="H1457" i="1"/>
  <c r="I1457" i="1" s="1"/>
  <c r="H1464" i="1"/>
  <c r="I1464" i="1" s="1"/>
  <c r="J1468" i="1"/>
  <c r="J1474" i="1"/>
  <c r="H1476" i="1"/>
  <c r="G1476" i="1"/>
  <c r="H1555" i="1"/>
  <c r="G1555" i="1"/>
  <c r="G186" i="9"/>
  <c r="E186" i="9" s="1"/>
  <c r="B186" i="9" s="1"/>
  <c r="F8" i="4"/>
  <c r="F107" i="4"/>
  <c r="E224" i="4"/>
  <c r="D220" i="1" s="1"/>
  <c r="F632" i="4"/>
  <c r="D625" i="4"/>
  <c r="H289" i="9"/>
  <c r="D206" i="5"/>
  <c r="D176" i="5" s="1"/>
  <c r="F207" i="5"/>
  <c r="H31" i="3"/>
  <c r="C1469" i="1"/>
  <c r="G206" i="9"/>
  <c r="E206" i="9" s="1"/>
  <c r="B206" i="9" s="1"/>
  <c r="H1253" i="1"/>
  <c r="H1269" i="1"/>
  <c r="H1285" i="1"/>
  <c r="H1301" i="1"/>
  <c r="H1315" i="1"/>
  <c r="H1345" i="1"/>
  <c r="H1361" i="1"/>
  <c r="H1377" i="1"/>
  <c r="H1393" i="1"/>
  <c r="J1443" i="1"/>
  <c r="H1443" i="1"/>
  <c r="I1443" i="1" s="1"/>
  <c r="J1447" i="1"/>
  <c r="H1450" i="1"/>
  <c r="G1450" i="1"/>
  <c r="I1450" i="1" s="1"/>
  <c r="F59" i="4"/>
  <c r="C1519" i="1"/>
  <c r="F83" i="4"/>
  <c r="D82" i="4"/>
  <c r="D263" i="4"/>
  <c r="F264" i="4"/>
  <c r="F119" i="5"/>
  <c r="D118" i="5"/>
  <c r="H1249" i="1"/>
  <c r="H1265" i="1"/>
  <c r="H1281" i="1"/>
  <c r="H1297" i="1"/>
  <c r="H1311" i="1"/>
  <c r="H1325" i="1"/>
  <c r="H1341" i="1"/>
  <c r="H1357" i="1"/>
  <c r="H1373" i="1"/>
  <c r="H1389" i="1"/>
  <c r="H1405" i="1"/>
  <c r="H1419" i="1"/>
  <c r="J1477" i="1"/>
  <c r="H1480" i="1"/>
  <c r="H1483" i="1"/>
  <c r="G1483" i="1"/>
  <c r="H1499" i="1"/>
  <c r="G1499" i="1"/>
  <c r="H1515" i="1"/>
  <c r="G1515" i="1"/>
  <c r="F28" i="6"/>
  <c r="C1322" i="1"/>
  <c r="H30" i="3"/>
  <c r="C1453" i="1"/>
  <c r="E106" i="4"/>
  <c r="D102" i="1" s="1"/>
  <c r="F120" i="4"/>
  <c r="D196" i="4"/>
  <c r="D515" i="4"/>
  <c r="F522" i="4"/>
  <c r="G289" i="9"/>
  <c r="E289" i="9" s="1"/>
  <c r="B289" i="9" s="1"/>
  <c r="D35" i="6"/>
  <c r="F36" i="6"/>
  <c r="D129" i="6"/>
  <c r="F130" i="6"/>
  <c r="E38" i="7"/>
  <c r="F252" i="4"/>
  <c r="D472" i="4"/>
  <c r="D420" i="4" s="1"/>
  <c r="D593" i="4"/>
  <c r="D528" i="4" s="1"/>
  <c r="F594" i="4"/>
  <c r="E206" i="5"/>
  <c r="E141" i="6"/>
  <c r="D42" i="8"/>
  <c r="G196" i="9"/>
  <c r="E196" i="9" s="1"/>
  <c r="B196" i="9" s="1"/>
  <c r="D133" i="4"/>
  <c r="F134" i="4"/>
  <c r="D224" i="4"/>
  <c r="E644" i="4"/>
  <c r="D638" i="1" s="1"/>
  <c r="E593" i="4"/>
  <c r="D587" i="1" s="1"/>
  <c r="G291" i="9"/>
  <c r="E291" i="9" s="1"/>
  <c r="B291" i="9" s="1"/>
  <c r="F190" i="5"/>
  <c r="D49" i="8"/>
  <c r="C1524" i="1" s="1"/>
  <c r="B73" i="9"/>
  <c r="F74" i="4"/>
  <c r="F391" i="4"/>
  <c r="E529" i="4"/>
  <c r="D69" i="5"/>
  <c r="F70" i="5"/>
  <c r="F177" i="5"/>
  <c r="D89" i="6"/>
  <c r="D114" i="6"/>
  <c r="E5" i="7"/>
  <c r="D7" i="5"/>
  <c r="F8" i="5"/>
  <c r="E68" i="5"/>
  <c r="E6" i="5" s="1"/>
  <c r="E237" i="5"/>
  <c r="E93" i="9"/>
  <c r="B93" i="9" s="1"/>
  <c r="B95" i="9"/>
  <c r="B116" i="9"/>
  <c r="E122" i="9"/>
  <c r="B122" i="9" s="1"/>
  <c r="B156" i="9"/>
  <c r="G194" i="9"/>
  <c r="E194" i="9" s="1"/>
  <c r="B194" i="9" s="1"/>
  <c r="G210" i="9"/>
  <c r="E210" i="9" s="1"/>
  <c r="B210" i="9" s="1"/>
  <c r="F215" i="9"/>
  <c r="B215" i="9" s="1"/>
  <c r="F226" i="9"/>
  <c r="B226" i="9" s="1"/>
  <c r="F234" i="9"/>
  <c r="B234" i="9" s="1"/>
  <c r="F242" i="9"/>
  <c r="B242" i="9" s="1"/>
  <c r="F250" i="9"/>
  <c r="B250" i="9" s="1"/>
  <c r="F603" i="4"/>
  <c r="F13" i="5"/>
  <c r="H286" i="9"/>
  <c r="E286" i="9" s="1"/>
  <c r="B286" i="9" s="1"/>
  <c r="F149" i="5"/>
  <c r="E85" i="9"/>
  <c r="B85" i="9" s="1"/>
  <c r="B108" i="9"/>
  <c r="E114" i="9"/>
  <c r="B114" i="9" s="1"/>
  <c r="B148" i="9"/>
  <c r="E154" i="9"/>
  <c r="B154" i="9" s="1"/>
  <c r="G200" i="9"/>
  <c r="E200" i="9" s="1"/>
  <c r="B200" i="9" s="1"/>
  <c r="B220" i="9"/>
  <c r="I10" i="9"/>
  <c r="B31" i="9"/>
  <c r="B39" i="9"/>
  <c r="B47" i="9"/>
  <c r="B55" i="9"/>
  <c r="B63" i="9"/>
  <c r="B71" i="9"/>
  <c r="B135" i="9"/>
  <c r="B127" i="9"/>
  <c r="G202" i="9"/>
  <c r="E202" i="9" s="1"/>
  <c r="B202" i="9" s="1"/>
  <c r="L212" i="9"/>
  <c r="B76" i="9"/>
  <c r="E82" i="9"/>
  <c r="B82" i="9" s="1"/>
  <c r="E117" i="9"/>
  <c r="B117" i="9" s="1"/>
  <c r="B119" i="9"/>
  <c r="B140" i="9"/>
  <c r="E157" i="9"/>
  <c r="B157" i="9" s="1"/>
  <c r="B159" i="9"/>
  <c r="G192" i="9"/>
  <c r="E192" i="9" s="1"/>
  <c r="B192" i="9" s="1"/>
  <c r="G208" i="9"/>
  <c r="E208" i="9" s="1"/>
  <c r="B208" i="9" s="1"/>
  <c r="B217" i="9"/>
  <c r="B28" i="9"/>
  <c r="G168" i="9"/>
  <c r="E168" i="9" s="1"/>
  <c r="B168" i="9" s="1"/>
  <c r="G172" i="9"/>
  <c r="E172" i="9" s="1"/>
  <c r="B172" i="9" s="1"/>
  <c r="G176" i="9"/>
  <c r="E176" i="9" s="1"/>
  <c r="B176" i="9" s="1"/>
  <c r="G180" i="9"/>
  <c r="E180" i="9" s="1"/>
  <c r="B180" i="9" s="1"/>
  <c r="G184" i="9"/>
  <c r="E184" i="9" s="1"/>
  <c r="B184" i="9" s="1"/>
  <c r="G188" i="9"/>
  <c r="E188" i="9" s="1"/>
  <c r="B188"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M212" i="9"/>
  <c r="G163" i="9"/>
  <c r="E163" i="9" s="1"/>
  <c r="B163" i="9" s="1"/>
  <c r="G161" i="9"/>
  <c r="E161" i="9" s="1"/>
  <c r="B161" i="9" s="1"/>
  <c r="G278" i="9"/>
  <c r="E278" i="9" s="1"/>
  <c r="B278" i="9" s="1"/>
  <c r="H164" i="9"/>
  <c r="G164" i="9"/>
  <c r="G162" i="9"/>
  <c r="E162" i="9" s="1"/>
  <c r="B162" i="9" s="1"/>
  <c r="G160" i="9"/>
  <c r="E160" i="9" s="1"/>
  <c r="B160" i="9" s="1"/>
  <c r="B103" i="9"/>
  <c r="E130" i="9"/>
  <c r="B130" i="9" s="1"/>
  <c r="B143" i="9"/>
  <c r="G204" i="9"/>
  <c r="E204" i="9" s="1"/>
  <c r="B204" i="9" s="1"/>
  <c r="B236" i="9"/>
  <c r="B244" i="9"/>
  <c r="G1501" i="1" l="1"/>
  <c r="B191" i="9"/>
  <c r="H358" i="1"/>
  <c r="G358" i="1"/>
  <c r="F363" i="4"/>
  <c r="E350" i="4"/>
  <c r="D345" i="1" s="1"/>
  <c r="F163" i="4"/>
  <c r="H159" i="1"/>
  <c r="G159" i="1"/>
  <c r="G3" i="1"/>
  <c r="H3" i="1"/>
  <c r="F7" i="4"/>
  <c r="H22" i="3"/>
  <c r="F176" i="5"/>
  <c r="C1153" i="1"/>
  <c r="D635" i="4"/>
  <c r="F420" i="4"/>
  <c r="C414" i="1"/>
  <c r="D984" i="1"/>
  <c r="D636" i="4"/>
  <c r="F528" i="4"/>
  <c r="C522" i="1"/>
  <c r="D68" i="5"/>
  <c r="D6" i="5" s="1"/>
  <c r="F69" i="5"/>
  <c r="C1047" i="1"/>
  <c r="I28" i="3"/>
  <c r="D1435" i="1"/>
  <c r="F129" i="6"/>
  <c r="C1423" i="1"/>
  <c r="H1304" i="1"/>
  <c r="G1304" i="1"/>
  <c r="I25" i="3"/>
  <c r="D1329" i="1"/>
  <c r="F351" i="4"/>
  <c r="D350" i="4"/>
  <c r="C346" i="1"/>
  <c r="F299" i="4"/>
  <c r="D298" i="4"/>
  <c r="C294" i="1"/>
  <c r="H20" i="3"/>
  <c r="F7" i="5"/>
  <c r="C985" i="1"/>
  <c r="E528" i="4"/>
  <c r="D523" i="1"/>
  <c r="H638" i="1"/>
  <c r="G638" i="1"/>
  <c r="H292" i="9"/>
  <c r="D1183" i="1"/>
  <c r="H102" i="1"/>
  <c r="G102" i="1"/>
  <c r="F263" i="4"/>
  <c r="C259" i="1"/>
  <c r="G299" i="9"/>
  <c r="E299" i="9" s="1"/>
  <c r="D141" i="6"/>
  <c r="H24" i="3"/>
  <c r="F5" i="6"/>
  <c r="C1299" i="1"/>
  <c r="F106" i="4"/>
  <c r="F245" i="5"/>
  <c r="D237" i="5"/>
  <c r="C1222" i="1"/>
  <c r="I1456" i="1"/>
  <c r="F215" i="4"/>
  <c r="C211" i="1"/>
  <c r="I1463" i="1"/>
  <c r="F224" i="4"/>
  <c r="C220" i="1"/>
  <c r="H25" i="3"/>
  <c r="F35" i="6"/>
  <c r="C1329" i="1"/>
  <c r="F82" i="4"/>
  <c r="C78" i="1"/>
  <c r="I29" i="3"/>
  <c r="D1436" i="1"/>
  <c r="H1436" i="1" s="1"/>
  <c r="F593" i="4"/>
  <c r="C587" i="1"/>
  <c r="G1453" i="1"/>
  <c r="H1453" i="1"/>
  <c r="E176" i="5"/>
  <c r="F44" i="4"/>
  <c r="C40" i="1"/>
  <c r="E407" i="4"/>
  <c r="D402" i="1" s="1"/>
  <c r="D293" i="1"/>
  <c r="H27" i="3"/>
  <c r="F114" i="6"/>
  <c r="C1408" i="1"/>
  <c r="F133" i="4"/>
  <c r="C129" i="1"/>
  <c r="F472" i="4"/>
  <c r="C466" i="1"/>
  <c r="F118" i="5"/>
  <c r="C1096" i="1"/>
  <c r="F567" i="4"/>
  <c r="C561" i="1"/>
  <c r="E151" i="4"/>
  <c r="F459" i="4"/>
  <c r="C453" i="1"/>
  <c r="I1458" i="1"/>
  <c r="G292" i="9"/>
  <c r="E292" i="9" s="1"/>
  <c r="B292" i="9" s="1"/>
  <c r="C1183" i="1"/>
  <c r="F206" i="5"/>
  <c r="E164" i="9"/>
  <c r="B164" i="9" s="1"/>
  <c r="F89" i="6"/>
  <c r="C1383" i="1"/>
  <c r="G1524" i="1"/>
  <c r="H1524" i="1"/>
  <c r="H1322" i="1"/>
  <c r="G1322" i="1"/>
  <c r="D43" i="8"/>
  <c r="D6" i="4"/>
  <c r="I1439" i="1"/>
  <c r="F212" i="9"/>
  <c r="I23" i="3"/>
  <c r="D1214" i="1"/>
  <c r="K1432" i="9"/>
  <c r="G295" i="9"/>
  <c r="E295" i="9" s="1"/>
  <c r="B295" i="9" s="1"/>
  <c r="I34" i="3"/>
  <c r="C1517" i="1"/>
  <c r="I31" i="3"/>
  <c r="D1469" i="1"/>
  <c r="H1469" i="1" s="1"/>
  <c r="F515" i="4"/>
  <c r="C509" i="1"/>
  <c r="H1519" i="1"/>
  <c r="G1519" i="1"/>
  <c r="F625" i="4"/>
  <c r="C619" i="1"/>
  <c r="I1476" i="1"/>
  <c r="I1442" i="1"/>
  <c r="G297" i="9"/>
  <c r="E297" i="9" s="1"/>
  <c r="F580" i="4"/>
  <c r="C574" i="1"/>
  <c r="F124" i="4"/>
  <c r="C120" i="1"/>
  <c r="I21" i="3"/>
  <c r="D1046" i="1"/>
  <c r="F196" i="4"/>
  <c r="D151" i="4"/>
  <c r="C192" i="1"/>
  <c r="E408" i="4"/>
  <c r="D403" i="1" s="1"/>
  <c r="E20" i="9"/>
  <c r="E6" i="4"/>
  <c r="F6" i="5" l="1"/>
  <c r="C984" i="1"/>
  <c r="D289" i="4"/>
  <c r="H17" i="3"/>
  <c r="F151" i="4"/>
  <c r="C147" i="1"/>
  <c r="E636" i="4"/>
  <c r="D630" i="1" s="1"/>
  <c r="D522" i="1"/>
  <c r="E635" i="4"/>
  <c r="D629" i="1" s="1"/>
  <c r="I16" i="3"/>
  <c r="E412" i="4"/>
  <c r="D2" i="1"/>
  <c r="F636" i="4"/>
  <c r="C630" i="1"/>
  <c r="E19" i="9"/>
  <c r="B20" i="9"/>
  <c r="H1299" i="1"/>
  <c r="G1299" i="1"/>
  <c r="G1469" i="1"/>
  <c r="G619" i="1"/>
  <c r="H619" i="1"/>
  <c r="H1517" i="1"/>
  <c r="G1517" i="1"/>
  <c r="F6" i="4"/>
  <c r="H16" i="3"/>
  <c r="D290" i="4"/>
  <c r="D412" i="4"/>
  <c r="C2" i="1"/>
  <c r="G1436" i="1"/>
  <c r="H129" i="1"/>
  <c r="G129" i="1"/>
  <c r="H78" i="1"/>
  <c r="G78" i="1"/>
  <c r="H211" i="1"/>
  <c r="G211" i="1"/>
  <c r="E296" i="9"/>
  <c r="I10" i="3" s="1"/>
  <c r="B297" i="9"/>
  <c r="H1423" i="1"/>
  <c r="G1423" i="1"/>
  <c r="H1383" i="1"/>
  <c r="G1383" i="1"/>
  <c r="D408" i="4"/>
  <c r="F350" i="4"/>
  <c r="C345" i="1"/>
  <c r="H120" i="1"/>
  <c r="G120" i="1"/>
  <c r="C1518" i="1"/>
  <c r="I35" i="3"/>
  <c r="G294" i="9"/>
  <c r="E294" i="9" s="1"/>
  <c r="E289" i="4"/>
  <c r="E290" i="4" s="1"/>
  <c r="D286" i="1" s="1"/>
  <c r="I17" i="3"/>
  <c r="D147" i="1"/>
  <c r="E175" i="5"/>
  <c r="D1153" i="1"/>
  <c r="I22" i="3"/>
  <c r="G1047" i="1"/>
  <c r="H1047" i="1"/>
  <c r="H414" i="1"/>
  <c r="G414" i="1"/>
  <c r="G453" i="1"/>
  <c r="H453" i="1"/>
  <c r="H220" i="1"/>
  <c r="G220" i="1"/>
  <c r="H466" i="1"/>
  <c r="G466" i="1"/>
  <c r="H346" i="1"/>
  <c r="G346" i="1"/>
  <c r="H40" i="1"/>
  <c r="G40" i="1"/>
  <c r="H1183" i="1"/>
  <c r="G1183" i="1"/>
  <c r="G561" i="1"/>
  <c r="H561" i="1"/>
  <c r="G1408" i="1"/>
  <c r="H1408" i="1"/>
  <c r="H1329" i="1"/>
  <c r="G1329" i="1"/>
  <c r="H28" i="3"/>
  <c r="F141" i="6"/>
  <c r="C1435" i="1"/>
  <c r="G1222" i="1"/>
  <c r="H1222" i="1"/>
  <c r="E298" i="9"/>
  <c r="B299" i="9"/>
  <c r="H294" i="1"/>
  <c r="G294" i="1"/>
  <c r="H21" i="3"/>
  <c r="F68" i="5"/>
  <c r="C1046" i="1"/>
  <c r="F635" i="4"/>
  <c r="C629" i="1"/>
  <c r="H192" i="1"/>
  <c r="G192" i="1"/>
  <c r="G509" i="1"/>
  <c r="H509" i="1"/>
  <c r="H1096" i="1"/>
  <c r="G1096" i="1"/>
  <c r="G587" i="1"/>
  <c r="H587" i="1"/>
  <c r="F237" i="5"/>
  <c r="H23" i="3"/>
  <c r="C1214" i="1"/>
  <c r="G259" i="1"/>
  <c r="H259" i="1"/>
  <c r="G523" i="1"/>
  <c r="H523" i="1"/>
  <c r="F298" i="4"/>
  <c r="D407" i="4"/>
  <c r="C293" i="1"/>
  <c r="H522" i="1"/>
  <c r="G522" i="1"/>
  <c r="D175" i="5"/>
  <c r="H574" i="1"/>
  <c r="G574" i="1"/>
  <c r="H1153" i="1"/>
  <c r="G1153" i="1"/>
  <c r="B212" i="9"/>
  <c r="G985" i="1"/>
  <c r="H985" i="1"/>
  <c r="F290" i="4" l="1"/>
  <c r="C286" i="1"/>
  <c r="H147" i="1"/>
  <c r="G147" i="1"/>
  <c r="H1046" i="1"/>
  <c r="G1046" i="1"/>
  <c r="E293" i="9"/>
  <c r="B294" i="9"/>
  <c r="F175" i="5"/>
  <c r="C1152" i="1"/>
  <c r="H1435" i="1"/>
  <c r="G1435" i="1"/>
  <c r="F407" i="4"/>
  <c r="C402" i="1"/>
  <c r="E413" i="4"/>
  <c r="E291" i="4"/>
  <c r="D287" i="1" s="1"/>
  <c r="D285" i="1"/>
  <c r="H1518" i="1"/>
  <c r="G1518" i="1"/>
  <c r="E639" i="4"/>
  <c r="D407" i="1"/>
  <c r="F289" i="4"/>
  <c r="D413" i="4"/>
  <c r="D291" i="4"/>
  <c r="C285" i="1"/>
  <c r="G1214" i="1"/>
  <c r="H1214" i="1"/>
  <c r="H11" i="3"/>
  <c r="H9" i="3"/>
  <c r="H8" i="3"/>
  <c r="H984" i="1"/>
  <c r="G984" i="1"/>
  <c r="F408" i="4"/>
  <c r="C403" i="1"/>
  <c r="G293" i="1"/>
  <c r="H293" i="1"/>
  <c r="D1152" i="1"/>
  <c r="H276" i="9"/>
  <c r="G276" i="9"/>
  <c r="H345" i="1"/>
  <c r="G345" i="1"/>
  <c r="H2" i="1"/>
  <c r="G2" i="1"/>
  <c r="G629" i="1"/>
  <c r="H629" i="1"/>
  <c r="D639" i="4"/>
  <c r="F412" i="4"/>
  <c r="D414" i="4"/>
  <c r="C407" i="1"/>
  <c r="H630" i="1"/>
  <c r="G630" i="1"/>
  <c r="G282" i="9"/>
  <c r="E282" i="9" s="1"/>
  <c r="B282" i="9" s="1"/>
  <c r="N3" i="9" l="1"/>
  <c r="I11" i="3"/>
  <c r="D633" i="1"/>
  <c r="H402" i="1"/>
  <c r="G402" i="1"/>
  <c r="E415" i="4"/>
  <c r="D410" i="1" s="1"/>
  <c r="E640" i="4"/>
  <c r="D408" i="1"/>
  <c r="I9" i="3"/>
  <c r="K3" i="9"/>
  <c r="E414" i="4"/>
  <c r="D409" i="1" s="1"/>
  <c r="H407" i="1"/>
  <c r="G407" i="1"/>
  <c r="G285" i="1"/>
  <c r="H285" i="1"/>
  <c r="F291" i="4"/>
  <c r="C287" i="1"/>
  <c r="G1152" i="1"/>
  <c r="H1152" i="1"/>
  <c r="H286" i="1"/>
  <c r="G286" i="1"/>
  <c r="M3" i="9"/>
  <c r="G403" i="1"/>
  <c r="H403" i="1"/>
  <c r="C409" i="1"/>
  <c r="F639" i="4"/>
  <c r="D641" i="4"/>
  <c r="C633" i="1"/>
  <c r="E276" i="9"/>
  <c r="F413" i="4"/>
  <c r="D415" i="4"/>
  <c r="D640" i="4"/>
  <c r="C408" i="1"/>
  <c r="G633" i="1" l="1"/>
  <c r="H633" i="1"/>
  <c r="E642" i="4"/>
  <c r="D634" i="1"/>
  <c r="C635" i="1"/>
  <c r="B276" i="9"/>
  <c r="E275" i="9"/>
  <c r="I8" i="3" s="1"/>
  <c r="F415" i="4"/>
  <c r="C410" i="1"/>
  <c r="H408" i="1"/>
  <c r="G408" i="1"/>
  <c r="G409" i="1"/>
  <c r="H409" i="1"/>
  <c r="F640" i="4"/>
  <c r="D642" i="4"/>
  <c r="D645" i="4" s="1"/>
  <c r="C634" i="1"/>
  <c r="F414" i="4"/>
  <c r="H287" i="1"/>
  <c r="G287" i="1"/>
  <c r="E641" i="4"/>
  <c r="H18" i="3" l="1"/>
  <c r="C639" i="1"/>
  <c r="E645" i="4"/>
  <c r="D635" i="1"/>
  <c r="H635" i="1" s="1"/>
  <c r="G274" i="9"/>
  <c r="E274" i="9" s="1"/>
  <c r="B274" i="9" s="1"/>
  <c r="F641" i="4"/>
  <c r="H410" i="1"/>
  <c r="G410" i="1"/>
  <c r="E646" i="4"/>
  <c r="D636" i="1"/>
  <c r="H634" i="1"/>
  <c r="G634" i="1"/>
  <c r="D646" i="4"/>
  <c r="F642" i="4"/>
  <c r="C636" i="1"/>
  <c r="H7" i="3" l="1"/>
  <c r="H19" i="3"/>
  <c r="F646" i="4"/>
  <c r="C640" i="1"/>
  <c r="I18" i="3"/>
  <c r="D639" i="1"/>
  <c r="G639" i="1" s="1"/>
  <c r="I19" i="3"/>
  <c r="D640" i="1"/>
  <c r="G635" i="1"/>
  <c r="H636" i="1"/>
  <c r="G636" i="1"/>
  <c r="F645" i="4"/>
  <c r="H640" i="1" l="1"/>
  <c r="G640" i="1"/>
  <c r="H639" i="1"/>
  <c r="J3" i="9"/>
  <c r="I7" i="3"/>
  <c r="H18" i="9" l="1"/>
  <c r="G18" i="9"/>
  <c r="M271" i="9"/>
  <c r="L271" i="9"/>
  <c r="J8" i="9"/>
  <c r="J17" i="9"/>
  <c r="I5" i="9"/>
  <c r="I13" i="9"/>
  <c r="H16" i="9"/>
  <c r="G15" i="9"/>
  <c r="K11" i="9"/>
  <c r="K6" i="9"/>
  <c r="H15" i="9"/>
  <c r="I8" i="9"/>
  <c r="L16" i="9"/>
  <c r="K5" i="9"/>
  <c r="I9" i="9"/>
  <c r="K12" i="9"/>
  <c r="K7" i="9"/>
  <c r="G17" i="9"/>
  <c r="J11" i="9"/>
  <c r="I7" i="9"/>
  <c r="J7" i="9"/>
  <c r="J12" i="9"/>
  <c r="K9" i="9"/>
  <c r="K8" i="9"/>
  <c r="M15" i="9"/>
  <c r="I6" i="9"/>
  <c r="G16" i="9"/>
  <c r="J10" i="9"/>
  <c r="K10" i="9"/>
  <c r="J6" i="9"/>
  <c r="I17" i="9"/>
  <c r="J5" i="9"/>
  <c r="K13" i="9"/>
  <c r="I12" i="9"/>
  <c r="L15" i="9"/>
  <c r="J9" i="9"/>
  <c r="I11" i="9"/>
  <c r="M16" i="9"/>
  <c r="H17" i="9"/>
  <c r="J13" i="9"/>
  <c r="E18" i="9" l="1"/>
  <c r="B18" i="9" s="1"/>
  <c r="E16" i="9"/>
  <c r="E12" i="9"/>
  <c r="B12" i="9" s="1"/>
  <c r="E6" i="9"/>
  <c r="B6" i="9" s="1"/>
  <c r="E10" i="9"/>
  <c r="B10" i="9" s="1"/>
  <c r="E17" i="9"/>
  <c r="B17" i="9" s="1"/>
  <c r="E15" i="9"/>
  <c r="E13" i="9"/>
  <c r="B13" i="9" s="1"/>
  <c r="E11" i="9"/>
  <c r="B11" i="9" s="1"/>
  <c r="F16" i="9"/>
  <c r="B16" i="9" s="1"/>
  <c r="E5" i="9"/>
  <c r="E7" i="9"/>
  <c r="B7" i="9" s="1"/>
  <c r="E8" i="9"/>
  <c r="B8" i="9" s="1"/>
  <c r="F15" i="9"/>
  <c r="F271" i="9"/>
  <c r="E9" i="9"/>
  <c r="B9" i="9" s="1"/>
  <c r="B15" i="9" l="1"/>
  <c r="E14" i="9"/>
  <c r="B271" i="9"/>
  <c r="F19" i="9"/>
  <c r="F14" i="9"/>
  <c r="E4" i="9"/>
  <c r="B5" i="9"/>
  <c r="E3" i="9" l="1"/>
  <c r="F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<sst xmlns="http://schemas.openxmlformats.org/spreadsheetml/2006/main" count="4315" uniqueCount="3395">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</sst>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445635.1</v>
      </c>
      <c r="D2" s="6">
        <f>'PR-RAS'!E6</f>
        <v>473934.50000000006</v>
      </c>
      <c r="E2" s="6">
        <v>0</v>
      </c>
      <c r="F2" s="6">
        <v>0</v>
      </c>
      <c r="G2" s="7">
        <f t="shared" ref="G2:G264" si="0">(B2/1000)*(C2*1+D2*2)</f>
        <v>1393.5041000000001</v>
      </c>
      <c r="H2" s="7">
        <f t="shared" ref="H2:H264" si="1">ABS(C2-ROUND(C2,0))+ABS(D2-ROUND(D2,0))</f>
        <v>0.59999999991850927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61160.729999999996</v>
      </c>
      <c r="D3" s="1">
        <f>'PR-RAS'!E7</f>
        <v>72055.03</v>
      </c>
      <c r="E3" s="1">
        <v>0</v>
      </c>
      <c r="F3" s="1">
        <v>0</v>
      </c>
      <c r="G3" s="2">
        <f t="shared" si="0"/>
        <v>410.54157999999995</v>
      </c>
      <c r="H3" s="2">
        <f t="shared" si="1"/>
        <v>0.30000000000291038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56045.53</v>
      </c>
      <c r="D4" s="1">
        <f>'PR-RAS'!E8</f>
        <v>64891.97</v>
      </c>
      <c r="E4" s="1">
        <v>0</v>
      </c>
      <c r="F4" s="1">
        <v>0</v>
      </c>
      <c r="G4" s="2">
        <f t="shared" si="0"/>
        <v>557.48841000000004</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71309.48</v>
      </c>
      <c r="D5" s="1">
        <f>'PR-RAS'!E9</f>
        <v>71879</v>
      </c>
      <c r="E5" s="1">
        <v>0</v>
      </c>
      <c r="F5" s="1">
        <v>0</v>
      </c>
      <c r="G5" s="2">
        <f t="shared" si="0"/>
        <v>860.26991999999996</v>
      </c>
      <c r="H5" s="2">
        <f t="shared" si="1"/>
        <v>0.47999999999592546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15263.95</v>
      </c>
      <c r="D11" s="1">
        <f>'PR-RAS'!E15</f>
        <v>6987.03</v>
      </c>
      <c r="E11" s="1">
        <v>0</v>
      </c>
      <c r="F11" s="1">
        <v>0</v>
      </c>
      <c r="G11" s="2">
        <f t="shared" si="0"/>
        <v>292.38010000000003</v>
      </c>
      <c r="H11" s="2">
        <f t="shared" si="1"/>
        <v>7.9999999999017746E-2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4524.71</v>
      </c>
      <c r="D19" s="1">
        <f>'PR-RAS'!E23</f>
        <v>6878.58</v>
      </c>
      <c r="E19" s="1">
        <v>0</v>
      </c>
      <c r="F19" s="1">
        <v>0</v>
      </c>
      <c r="G19" s="2">
        <f t="shared" si="0"/>
        <v>329.07365999999996</v>
      </c>
      <c r="H19" s="2">
        <f t="shared" si="1"/>
        <v>0.71000000000003638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4524.71</v>
      </c>
      <c r="D23" s="1">
        <f>'PR-RAS'!E27</f>
        <v>6878.58</v>
      </c>
      <c r="E23" s="1">
        <v>0</v>
      </c>
      <c r="F23" s="1">
        <v>0</v>
      </c>
      <c r="G23" s="2">
        <f t="shared" si="0"/>
        <v>402.20113999999995</v>
      </c>
      <c r="H23" s="2">
        <f t="shared" si="1"/>
        <v>0.71000000000003638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590.49</v>
      </c>
      <c r="D25" s="1">
        <f>'PR-RAS'!E29</f>
        <v>284.48</v>
      </c>
      <c r="E25" s="1">
        <v>0</v>
      </c>
      <c r="F25" s="1">
        <v>0</v>
      </c>
      <c r="G25" s="2">
        <f t="shared" si="0"/>
        <v>27.826800000000002</v>
      </c>
      <c r="H25" s="2">
        <f t="shared" si="1"/>
        <v>0.97000000000002728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590.49</v>
      </c>
      <c r="D27" s="1">
        <f>'PR-RAS'!E31</f>
        <v>284.48</v>
      </c>
      <c r="E27" s="1">
        <v>0</v>
      </c>
      <c r="F27" s="1">
        <v>0</v>
      </c>
      <c r="G27" s="2">
        <f t="shared" si="0"/>
        <v>30.145700000000001</v>
      </c>
      <c r="H27" s="2">
        <f t="shared" si="1"/>
        <v>0.97000000000002728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354811.66</v>
      </c>
      <c r="D46" s="1">
        <f>'PR-RAS'!E50</f>
        <v>380486.12000000005</v>
      </c>
      <c r="E46" s="1">
        <v>0</v>
      </c>
      <c r="F46" s="1">
        <v>0</v>
      </c>
      <c r="G46" s="2">
        <f t="shared" si="0"/>
        <v>50210.275500000003</v>
      </c>
      <c r="H46" s="2">
        <f t="shared" si="1"/>
        <v>0.46000000007916242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185175.93</v>
      </c>
      <c r="D55" s="1">
        <f>'PR-RAS'!E59</f>
        <v>347944.04000000004</v>
      </c>
      <c r="E55" s="1">
        <v>0</v>
      </c>
      <c r="F55" s="1">
        <v>0</v>
      </c>
      <c r="G55" s="2">
        <f t="shared" si="0"/>
        <v>47577.456539999999</v>
      </c>
      <c r="H55" s="2">
        <f t="shared" si="1"/>
        <v>0.11000000004423782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165785.96</v>
      </c>
      <c r="D56" s="1">
        <f>'PR-RAS'!E60</f>
        <v>171856.56</v>
      </c>
      <c r="E56" s="1">
        <v>0</v>
      </c>
      <c r="F56" s="1">
        <v>0</v>
      </c>
      <c r="G56" s="2">
        <f t="shared" si="0"/>
        <v>28022.449399999998</v>
      </c>
      <c r="H56" s="2">
        <f t="shared" si="1"/>
        <v>0.48000000001047738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19389.97</v>
      </c>
      <c r="D57" s="1">
        <f>'PR-RAS'!E61</f>
        <v>176087.48</v>
      </c>
      <c r="E57" s="1">
        <v>0</v>
      </c>
      <c r="F57" s="1">
        <v>0</v>
      </c>
      <c r="G57" s="2">
        <f t="shared" si="0"/>
        <v>20807.636080000004</v>
      </c>
      <c r="H57" s="2">
        <f t="shared" si="1"/>
        <v>0.51000000000931323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144891.66</v>
      </c>
      <c r="D58" s="1">
        <f>'PR-RAS'!E62</f>
        <v>0</v>
      </c>
      <c r="E58" s="1">
        <v>0</v>
      </c>
      <c r="F58" s="1">
        <v>0</v>
      </c>
      <c r="G58" s="2">
        <f t="shared" si="0"/>
        <v>8258.8246200000012</v>
      </c>
      <c r="H58" s="2">
        <f t="shared" si="1"/>
        <v>0.33999999999650754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144891.66</v>
      </c>
      <c r="D60" s="1">
        <f>'PR-RAS'!E64</f>
        <v>0</v>
      </c>
      <c r="E60" s="1">
        <v>0</v>
      </c>
      <c r="F60" s="1">
        <v>0</v>
      </c>
      <c r="G60" s="2">
        <f t="shared" si="0"/>
        <v>8548.6079399999999</v>
      </c>
      <c r="H60" s="2">
        <f t="shared" si="1"/>
        <v>0.33999999999650754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24744.07</v>
      </c>
      <c r="D70" s="1">
        <f>'PR-RAS'!E74</f>
        <v>32542.080000000002</v>
      </c>
      <c r="E70" s="1">
        <v>0</v>
      </c>
      <c r="F70" s="1">
        <v>0</v>
      </c>
      <c r="G70" s="2">
        <f t="shared" si="0"/>
        <v>6198.1478700000016</v>
      </c>
      <c r="H70" s="2">
        <f t="shared" si="1"/>
        <v>0.15000000000145519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24744.07</v>
      </c>
      <c r="D71" s="1">
        <f>'PR-RAS'!E75</f>
        <v>32542.080000000002</v>
      </c>
      <c r="E71" s="1">
        <v>0</v>
      </c>
      <c r="F71" s="1">
        <v>0</v>
      </c>
      <c r="G71" s="2">
        <f t="shared" si="0"/>
        <v>6287.9761000000017</v>
      </c>
      <c r="H71" s="2">
        <f t="shared" si="1"/>
        <v>0.15000000000145519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19349</v>
      </c>
      <c r="D78" s="1">
        <f>'PR-RAS'!E82</f>
        <v>18403.53</v>
      </c>
      <c r="E78" s="1">
        <v>0</v>
      </c>
      <c r="F78" s="1">
        <v>0</v>
      </c>
      <c r="G78" s="2">
        <f t="shared" si="0"/>
        <v>4324.0166199999994</v>
      </c>
      <c r="H78" s="2">
        <f t="shared" si="1"/>
        <v>0.47000000000116415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0.25</v>
      </c>
      <c r="D79" s="1">
        <f>'PR-RAS'!E83</f>
        <v>0</v>
      </c>
      <c r="E79" s="1">
        <v>0</v>
      </c>
      <c r="F79" s="1">
        <v>0</v>
      </c>
      <c r="G79" s="2">
        <f t="shared" si="0"/>
        <v>1.95E-2</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0.25</v>
      </c>
      <c r="D81" s="1">
        <f>'PR-RAS'!E85</f>
        <v>0</v>
      </c>
      <c r="E81" s="1">
        <v>0</v>
      </c>
      <c r="F81" s="1">
        <v>0</v>
      </c>
      <c r="G81" s="2">
        <f t="shared" si="0"/>
        <v>0.02</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19348.75</v>
      </c>
      <c r="D87" s="1">
        <f>'PR-RAS'!E91</f>
        <v>18403.53</v>
      </c>
      <c r="E87" s="1">
        <v>0</v>
      </c>
      <c r="F87" s="1">
        <v>0</v>
      </c>
      <c r="G87" s="2">
        <f t="shared" si="0"/>
        <v>4829.3996599999991</v>
      </c>
      <c r="H87" s="2">
        <f t="shared" si="1"/>
        <v>0.72000000000116415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19348.75</v>
      </c>
      <c r="D89" s="1">
        <f>'PR-RAS'!E93</f>
        <v>17386.78</v>
      </c>
      <c r="E89" s="1">
        <v>0</v>
      </c>
      <c r="F89" s="1">
        <v>0</v>
      </c>
      <c r="G89" s="2">
        <f t="shared" si="0"/>
        <v>4762.7632799999992</v>
      </c>
      <c r="H89" s="2">
        <f t="shared" si="1"/>
        <v>0.47000000000116415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1016.75</v>
      </c>
      <c r="E93" s="1">
        <v>0</v>
      </c>
      <c r="F93" s="1">
        <v>0</v>
      </c>
      <c r="G93" s="2">
        <f t="shared" si="0"/>
        <v>187.08199999999999</v>
      </c>
      <c r="H93" s="2">
        <f t="shared" si="1"/>
        <v>0.25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10313.709999999999</v>
      </c>
      <c r="D102" s="1">
        <f>'PR-RAS'!E106</f>
        <v>2989.82</v>
      </c>
      <c r="E102" s="1">
        <v>0</v>
      </c>
      <c r="F102" s="1">
        <v>0</v>
      </c>
      <c r="G102" s="2">
        <f t="shared" si="0"/>
        <v>1645.62835</v>
      </c>
      <c r="H102" s="2">
        <f t="shared" si="1"/>
        <v>0.47000000000070941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8944.39</v>
      </c>
      <c r="D108" s="1">
        <f>'PR-RAS'!E112</f>
        <v>1530.2900000000002</v>
      </c>
      <c r="E108" s="1">
        <v>0</v>
      </c>
      <c r="F108" s="1">
        <v>0</v>
      </c>
      <c r="G108" s="2">
        <f t="shared" si="0"/>
        <v>1284.53179</v>
      </c>
      <c r="H108" s="2">
        <f t="shared" si="1"/>
        <v>0.67999999999960892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101.92</v>
      </c>
      <c r="D110" s="1">
        <f>'PR-RAS'!E114</f>
        <v>7.67</v>
      </c>
      <c r="E110" s="1">
        <v>0</v>
      </c>
      <c r="F110" s="1">
        <v>0</v>
      </c>
      <c r="G110" s="2">
        <f t="shared" si="0"/>
        <v>12.78134</v>
      </c>
      <c r="H110" s="2">
        <f t="shared" si="1"/>
        <v>0.40999999999999837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7460.11</v>
      </c>
      <c r="D111" s="1">
        <f>'PR-RAS'!E115</f>
        <v>1376.94</v>
      </c>
      <c r="E111" s="1">
        <v>0</v>
      </c>
      <c r="F111" s="1">
        <v>0</v>
      </c>
      <c r="G111" s="2">
        <f t="shared" si="0"/>
        <v>1123.5389</v>
      </c>
      <c r="H111" s="2">
        <f t="shared" si="1"/>
        <v>0.16999999999961801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1382.36</v>
      </c>
      <c r="D113" s="1">
        <f>'PR-RAS'!E117</f>
        <v>145.68</v>
      </c>
      <c r="E113" s="1">
        <v>0</v>
      </c>
      <c r="F113" s="1">
        <v>0</v>
      </c>
      <c r="G113" s="2">
        <f t="shared" si="0"/>
        <v>187.45663999999999</v>
      </c>
      <c r="H113" s="2">
        <f t="shared" si="1"/>
        <v>0.67999999999989313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1369.3200000000002</v>
      </c>
      <c r="D116" s="1">
        <f>'PR-RAS'!E120</f>
        <v>1459.53</v>
      </c>
      <c r="E116" s="1">
        <v>0</v>
      </c>
      <c r="F116" s="1">
        <v>0</v>
      </c>
      <c r="G116" s="2">
        <f t="shared" si="0"/>
        <v>493.16370000000001</v>
      </c>
      <c r="H116" s="2">
        <f t="shared" si="1"/>
        <v>0.79000000000019099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1143.69</v>
      </c>
      <c r="D118" s="1">
        <f>'PR-RAS'!E122</f>
        <v>807.87</v>
      </c>
      <c r="E118" s="1">
        <v>0</v>
      </c>
      <c r="F118" s="1">
        <v>0</v>
      </c>
      <c r="G118" s="2">
        <f t="shared" si="0"/>
        <v>322.85331000000008</v>
      </c>
      <c r="H118" s="2">
        <f t="shared" si="1"/>
        <v>0.43999999999994088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225.63</v>
      </c>
      <c r="D119" s="1">
        <f>'PR-RAS'!E123</f>
        <v>651.66</v>
      </c>
      <c r="E119" s="1">
        <v>0</v>
      </c>
      <c r="F119" s="1">
        <v>0</v>
      </c>
      <c r="G119" s="2">
        <f t="shared" si="0"/>
        <v>180.41609999999997</v>
      </c>
      <c r="H119" s="2">
        <f t="shared" si="1"/>
        <v>0.71000000000003638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142876.93</v>
      </c>
      <c r="D147" s="1">
        <f>'PR-RAS'!E151</f>
        <v>166281.93</v>
      </c>
      <c r="E147" s="1">
        <v>0</v>
      </c>
      <c r="F147" s="1">
        <v>0</v>
      </c>
      <c r="G147" s="2">
        <f t="shared" si="0"/>
        <v>69414.355339999995</v>
      </c>
      <c r="H147" s="2">
        <f t="shared" si="1"/>
        <v>0.14000000001396984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24515.89</v>
      </c>
      <c r="D148" s="1">
        <f>'PR-RAS'!E152</f>
        <v>58126.46</v>
      </c>
      <c r="E148" s="1">
        <v>0</v>
      </c>
      <c r="F148" s="1">
        <v>0</v>
      </c>
      <c r="G148" s="2">
        <f t="shared" si="0"/>
        <v>20693.015069999998</v>
      </c>
      <c r="H148" s="2">
        <f t="shared" si="1"/>
        <v>0.56999999999970896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21043.68</v>
      </c>
      <c r="D149" s="1">
        <f>'PR-RAS'!E153</f>
        <v>48348.89</v>
      </c>
      <c r="E149" s="1">
        <v>0</v>
      </c>
      <c r="F149" s="1">
        <v>0</v>
      </c>
      <c r="G149" s="2">
        <f t="shared" si="0"/>
        <v>17425.736079999999</v>
      </c>
      <c r="H149" s="2">
        <f t="shared" si="1"/>
        <v>0.43000000000029104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21043.68</v>
      </c>
      <c r="D150" s="1">
        <f>'PR-RAS'!E154</f>
        <v>48348.89</v>
      </c>
      <c r="E150" s="1">
        <v>0</v>
      </c>
      <c r="F150" s="1">
        <v>0</v>
      </c>
      <c r="G150" s="2">
        <f t="shared" si="0"/>
        <v>17543.477539999996</v>
      </c>
      <c r="H150" s="2">
        <f t="shared" si="1"/>
        <v>0.43000000000029104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1800</v>
      </c>
      <c r="E154" s="1">
        <v>0</v>
      </c>
      <c r="F154" s="1">
        <v>0</v>
      </c>
      <c r="G154" s="2">
        <f t="shared" si="0"/>
        <v>550.79999999999995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3472.21</v>
      </c>
      <c r="D155" s="1">
        <f>'PR-RAS'!E159</f>
        <v>7977.57</v>
      </c>
      <c r="E155" s="1">
        <v>0</v>
      </c>
      <c r="F155" s="1">
        <v>0</v>
      </c>
      <c r="G155" s="2">
        <f t="shared" si="0"/>
        <v>2991.8118999999997</v>
      </c>
      <c r="H155" s="2">
        <f t="shared" si="1"/>
        <v>0.64000000000032742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3472.21</v>
      </c>
      <c r="D157" s="1">
        <f>'PR-RAS'!E161</f>
        <v>7977.57</v>
      </c>
      <c r="E157" s="1">
        <v>0</v>
      </c>
      <c r="F157" s="1">
        <v>0</v>
      </c>
      <c r="G157" s="2">
        <f t="shared" si="0"/>
        <v>3030.6665999999996</v>
      </c>
      <c r="H157" s="2">
        <f t="shared" si="1"/>
        <v>0.64000000000032742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58783.03</v>
      </c>
      <c r="D159" s="1">
        <f>'PR-RAS'!E163</f>
        <v>44751.51</v>
      </c>
      <c r="E159" s="1">
        <v>0</v>
      </c>
      <c r="F159" s="1">
        <v>0</v>
      </c>
      <c r="G159" s="2">
        <f t="shared" si="0"/>
        <v>23429.195899999999</v>
      </c>
      <c r="H159" s="2">
        <f t="shared" si="1"/>
        <v>0.51999999999679858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2631.8700000000003</v>
      </c>
      <c r="D160" s="1">
        <f>'PR-RAS'!E164</f>
        <v>4269.0800000000008</v>
      </c>
      <c r="E160" s="1">
        <v>0</v>
      </c>
      <c r="F160" s="1">
        <v>0</v>
      </c>
      <c r="G160" s="2">
        <f t="shared" si="0"/>
        <v>1776.0347700000004</v>
      </c>
      <c r="H160" s="2">
        <f t="shared" si="1"/>
        <v>0.21000000000049113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1988.16</v>
      </c>
      <c r="D161" s="1">
        <f>'PR-RAS'!E165</f>
        <v>2339.3200000000002</v>
      </c>
      <c r="E161" s="1">
        <v>0</v>
      </c>
      <c r="F161" s="1">
        <v>0</v>
      </c>
      <c r="G161" s="2">
        <f t="shared" si="0"/>
        <v>1066.6880000000001</v>
      </c>
      <c r="H161" s="2">
        <f t="shared" si="1"/>
        <v>0.48000000000024556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245.54</v>
      </c>
      <c r="D163" s="1">
        <f>'PR-RAS'!E167</f>
        <v>1133.4100000000001</v>
      </c>
      <c r="E163" s="1">
        <v>0</v>
      </c>
      <c r="F163" s="1">
        <v>0</v>
      </c>
      <c r="G163" s="2">
        <f t="shared" si="0"/>
        <v>407.00232000000005</v>
      </c>
      <c r="H163" s="2">
        <f t="shared" si="1"/>
        <v>0.87000000000008981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398.17</v>
      </c>
      <c r="D164" s="1">
        <f>'PR-RAS'!E168</f>
        <v>796.35</v>
      </c>
      <c r="E164" s="1">
        <v>0</v>
      </c>
      <c r="F164" s="1">
        <v>0</v>
      </c>
      <c r="G164" s="2">
        <f t="shared" si="0"/>
        <v>324.51181000000003</v>
      </c>
      <c r="H164" s="2">
        <f t="shared" si="1"/>
        <v>0.52000000000003865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8333.73</v>
      </c>
      <c r="D165" s="1">
        <f>'PR-RAS'!E169</f>
        <v>11505.77</v>
      </c>
      <c r="E165" s="1">
        <v>0</v>
      </c>
      <c r="F165" s="1">
        <v>0</v>
      </c>
      <c r="G165" s="2">
        <f t="shared" si="0"/>
        <v>5140.62428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641.5</v>
      </c>
      <c r="D166" s="1">
        <f>'PR-RAS'!E170</f>
        <v>3806.44</v>
      </c>
      <c r="E166" s="1">
        <v>0</v>
      </c>
      <c r="F166" s="1">
        <v>0</v>
      </c>
      <c r="G166" s="2">
        <f t="shared" si="0"/>
        <v>1361.9727000000003</v>
      </c>
      <c r="H166" s="2">
        <f t="shared" si="1"/>
        <v>0.94000000000005457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7358.28</v>
      </c>
      <c r="D168" s="1">
        <f>'PR-RAS'!E172</f>
        <v>6977.66</v>
      </c>
      <c r="E168" s="1">
        <v>0</v>
      </c>
      <c r="F168" s="1">
        <v>0</v>
      </c>
      <c r="G168" s="2">
        <f t="shared" si="0"/>
        <v>3559.3712</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333.95</v>
      </c>
      <c r="D169" s="1">
        <f>'PR-RAS'!E173</f>
        <v>102.64</v>
      </c>
      <c r="E169" s="1">
        <v>0</v>
      </c>
      <c r="F169" s="1">
        <v>0</v>
      </c>
      <c r="G169" s="2">
        <f t="shared" si="0"/>
        <v>90.590640000000008</v>
      </c>
      <c r="H169" s="2">
        <f t="shared" si="1"/>
        <v>0.4100000000000108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619.03</v>
      </c>
      <c r="E170" s="1">
        <v>0</v>
      </c>
      <c r="F170" s="1">
        <v>0</v>
      </c>
      <c r="G170" s="2">
        <f t="shared" si="0"/>
        <v>209.23214000000002</v>
      </c>
      <c r="H170" s="2">
        <f t="shared" si="1"/>
        <v>2.9999999999972715E-2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40328.200000000004</v>
      </c>
      <c r="D173" s="1">
        <f>'PR-RAS'!E177</f>
        <v>15171.220000000001</v>
      </c>
      <c r="E173" s="1">
        <v>0</v>
      </c>
      <c r="F173" s="1">
        <v>0</v>
      </c>
      <c r="G173" s="2">
        <f t="shared" si="0"/>
        <v>12155.350080000002</v>
      </c>
      <c r="H173" s="2">
        <f t="shared" si="1"/>
        <v>0.42000000000552973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1587.43</v>
      </c>
      <c r="D174" s="1">
        <f>'PR-RAS'!E178</f>
        <v>1577.38</v>
      </c>
      <c r="E174" s="1">
        <v>0</v>
      </c>
      <c r="F174" s="1">
        <v>0</v>
      </c>
      <c r="G174" s="2">
        <f t="shared" si="0"/>
        <v>820.39886999999999</v>
      </c>
      <c r="H174" s="2">
        <f t="shared" si="1"/>
        <v>0.8100000000001728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24672.77</v>
      </c>
      <c r="D175" s="1">
        <f>'PR-RAS'!E179</f>
        <v>4356.76</v>
      </c>
      <c r="E175" s="1">
        <v>0</v>
      </c>
      <c r="F175" s="1">
        <v>0</v>
      </c>
      <c r="G175" s="2">
        <f t="shared" si="0"/>
        <v>5809.2144600000001</v>
      </c>
      <c r="H175" s="2">
        <f t="shared" si="1"/>
        <v>0.46999999999934516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1305.99</v>
      </c>
      <c r="D176" s="1">
        <f>'PR-RAS'!E180</f>
        <v>891.8</v>
      </c>
      <c r="E176" s="1">
        <v>0</v>
      </c>
      <c r="F176" s="1">
        <v>0</v>
      </c>
      <c r="G176" s="2">
        <f t="shared" si="0"/>
        <v>540.67824999999993</v>
      </c>
      <c r="H176" s="2">
        <f t="shared" si="1"/>
        <v>0.21000000000003638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2750.87</v>
      </c>
      <c r="D177" s="1">
        <f>'PR-RAS'!E181</f>
        <v>3449.42</v>
      </c>
      <c r="E177" s="1">
        <v>0</v>
      </c>
      <c r="F177" s="1">
        <v>0</v>
      </c>
      <c r="G177" s="2">
        <f t="shared" si="0"/>
        <v>1698.3489599999998</v>
      </c>
      <c r="H177" s="2">
        <f t="shared" si="1"/>
        <v>0.5500000000001819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490</v>
      </c>
      <c r="E179" s="1">
        <v>0</v>
      </c>
      <c r="F179" s="1">
        <v>0</v>
      </c>
      <c r="G179" s="2">
        <f t="shared" si="0"/>
        <v>174.44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7940.14</v>
      </c>
      <c r="D180" s="1">
        <f>'PR-RAS'!E184</f>
        <v>1560.14</v>
      </c>
      <c r="E180" s="1">
        <v>0</v>
      </c>
      <c r="F180" s="1">
        <v>0</v>
      </c>
      <c r="G180" s="2">
        <f t="shared" si="0"/>
        <v>1979.8151799999998</v>
      </c>
      <c r="H180" s="2">
        <f t="shared" si="1"/>
        <v>0.28000000000042746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719.06</v>
      </c>
      <c r="D181" s="1">
        <f>'PR-RAS'!E185</f>
        <v>1347.95</v>
      </c>
      <c r="E181" s="1">
        <v>0</v>
      </c>
      <c r="F181" s="1">
        <v>0</v>
      </c>
      <c r="G181" s="2">
        <f t="shared" si="0"/>
        <v>614.69280000000003</v>
      </c>
      <c r="H181" s="2">
        <f t="shared" si="1"/>
        <v>0.10999999999989996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1351.94</v>
      </c>
      <c r="D182" s="1">
        <f>'PR-RAS'!E186</f>
        <v>1497.77</v>
      </c>
      <c r="E182" s="1">
        <v>0</v>
      </c>
      <c r="F182" s="1">
        <v>0</v>
      </c>
      <c r="G182" s="2">
        <f t="shared" si="0"/>
        <v>786.89387999999985</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7489.23</v>
      </c>
      <c r="D184" s="1">
        <f>'PR-RAS'!E188</f>
        <v>13805.439999999999</v>
      </c>
      <c r="E184" s="1">
        <v>0</v>
      </c>
      <c r="F184" s="1">
        <v>0</v>
      </c>
      <c r="G184" s="2">
        <f t="shared" si="0"/>
        <v>6423.3201300000001</v>
      </c>
      <c r="H184" s="2">
        <f t="shared" si="1"/>
        <v>0.66999999999825377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733.19</v>
      </c>
      <c r="D185" s="1">
        <f>'PR-RAS'!E189</f>
        <v>3715.08</v>
      </c>
      <c r="E185" s="1">
        <v>0</v>
      </c>
      <c r="F185" s="1">
        <v>0</v>
      </c>
      <c r="G185" s="2">
        <f t="shared" si="0"/>
        <v>1502.0563999999999</v>
      </c>
      <c r="H185" s="2">
        <f t="shared" si="1"/>
        <v>0.26999999999998181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3753.54</v>
      </c>
      <c r="D187" s="1">
        <f>'PR-RAS'!E191</f>
        <v>3279.26</v>
      </c>
      <c r="E187" s="1">
        <v>0</v>
      </c>
      <c r="F187" s="1">
        <v>0</v>
      </c>
      <c r="G187" s="2">
        <f t="shared" si="0"/>
        <v>1918.0431600000002</v>
      </c>
      <c r="H187" s="2">
        <f t="shared" si="1"/>
        <v>0.72000000000025466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168.53</v>
      </c>
      <c r="D188" s="1">
        <f>'PR-RAS'!E192</f>
        <v>1664.06</v>
      </c>
      <c r="E188" s="1">
        <v>0</v>
      </c>
      <c r="F188" s="1">
        <v>0</v>
      </c>
      <c r="G188" s="2">
        <f t="shared" si="0"/>
        <v>653.87355000000002</v>
      </c>
      <c r="H188" s="2">
        <f t="shared" si="1"/>
        <v>0.52999999999994429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49.89</v>
      </c>
      <c r="E189" s="1">
        <v>0</v>
      </c>
      <c r="F189" s="1">
        <v>0</v>
      </c>
      <c r="G189" s="2">
        <f t="shared" si="0"/>
        <v>18.75864</v>
      </c>
      <c r="H189" s="2">
        <f t="shared" si="1"/>
        <v>0.10999999999999943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2833.97</v>
      </c>
      <c r="D191" s="1">
        <f>'PR-RAS'!E195</f>
        <v>5097.1499999999996</v>
      </c>
      <c r="E191" s="1">
        <v>0</v>
      </c>
      <c r="F191" s="1">
        <v>0</v>
      </c>
      <c r="G191" s="2">
        <f t="shared" si="0"/>
        <v>2475.3712999999998</v>
      </c>
      <c r="H191" s="2">
        <f t="shared" si="1"/>
        <v>0.17999999999983629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4418.9699999999993</v>
      </c>
      <c r="D192" s="1">
        <f>'PR-RAS'!E196</f>
        <v>1181.24</v>
      </c>
      <c r="E192" s="1">
        <v>0</v>
      </c>
      <c r="F192" s="1">
        <v>0</v>
      </c>
      <c r="G192" s="2">
        <f t="shared" si="0"/>
        <v>1295.2569499999997</v>
      </c>
      <c r="H192" s="2">
        <f t="shared" si="1"/>
        <v>0.27000000000066393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3744.95</v>
      </c>
      <c r="D198" s="1">
        <f>'PR-RAS'!E202</f>
        <v>0</v>
      </c>
      <c r="E198" s="1">
        <v>0</v>
      </c>
      <c r="F198" s="1">
        <v>0</v>
      </c>
      <c r="G198" s="2">
        <f t="shared" si="0"/>
        <v>737.75514999999996</v>
      </c>
      <c r="H198" s="2">
        <f t="shared" si="1"/>
        <v>5.0000000000181899E-2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3744.95</v>
      </c>
      <c r="D200" s="1">
        <f>'PR-RAS'!E204</f>
        <v>0</v>
      </c>
      <c r="E200" s="1">
        <v>0</v>
      </c>
      <c r="F200" s="1">
        <v>0</v>
      </c>
      <c r="G200" s="2">
        <f t="shared" si="0"/>
        <v>745.24504999999999</v>
      </c>
      <c r="H200" s="2">
        <f t="shared" si="1"/>
        <v>5.0000000000181899E-2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674.02</v>
      </c>
      <c r="D206" s="1">
        <f>'PR-RAS'!E210</f>
        <v>1181.24</v>
      </c>
      <c r="E206" s="1">
        <v>0</v>
      </c>
      <c r="F206" s="1">
        <v>0</v>
      </c>
      <c r="G206" s="2">
        <f t="shared" si="0"/>
        <v>622.48249999999996</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674.02</v>
      </c>
      <c r="D207" s="1">
        <f>'PR-RAS'!E211</f>
        <v>324.79000000000002</v>
      </c>
      <c r="E207" s="1">
        <v>0</v>
      </c>
      <c r="F207" s="1">
        <v>0</v>
      </c>
      <c r="G207" s="2">
        <f t="shared" si="0"/>
        <v>272.66159999999996</v>
      </c>
      <c r="H207" s="2">
        <f t="shared" si="1"/>
        <v>0.22999999999996135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856.45</v>
      </c>
      <c r="E210" s="1">
        <v>0</v>
      </c>
      <c r="F210" s="1">
        <v>0</v>
      </c>
      <c r="G210" s="2">
        <f t="shared" si="0"/>
        <v>357.99610000000001</v>
      </c>
      <c r="H210" s="2">
        <f t="shared" si="1"/>
        <v>0.45000000000004547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17612.080000000002</v>
      </c>
      <c r="D220" s="1">
        <f>'PR-RAS'!E224</f>
        <v>41761.01</v>
      </c>
      <c r="E220" s="1">
        <v>0</v>
      </c>
      <c r="F220" s="1">
        <v>0</v>
      </c>
      <c r="G220" s="2">
        <f t="shared" si="0"/>
        <v>22148.367900000001</v>
      </c>
      <c r="H220" s="2">
        <f t="shared" si="1"/>
        <v>9.0000000003783498E-2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17612.080000000002</v>
      </c>
      <c r="D236" s="1">
        <f>'PR-RAS'!E240</f>
        <v>41761.01</v>
      </c>
      <c r="E236" s="1">
        <v>0</v>
      </c>
      <c r="F236" s="1">
        <v>0</v>
      </c>
      <c r="G236" s="2">
        <f t="shared" si="0"/>
        <v>23766.513500000001</v>
      </c>
      <c r="H236" s="2">
        <f t="shared" si="1"/>
        <v>9.0000000003783498E-2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17612.080000000002</v>
      </c>
      <c r="D237" s="1">
        <f>'PR-RAS'!E241</f>
        <v>41761.01</v>
      </c>
      <c r="E237" s="1">
        <v>0</v>
      </c>
      <c r="F237" s="1">
        <v>0</v>
      </c>
      <c r="G237" s="2">
        <f t="shared" si="0"/>
        <v>23867.6476</v>
      </c>
      <c r="H237" s="2">
        <f t="shared" si="1"/>
        <v>9.0000000003783498E-2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11103.27</v>
      </c>
      <c r="D248" s="1">
        <f>'PR-RAS'!E252</f>
        <v>12056.38</v>
      </c>
      <c r="E248" s="1">
        <v>0</v>
      </c>
      <c r="F248" s="1">
        <v>0</v>
      </c>
      <c r="G248" s="2">
        <f t="shared" si="0"/>
        <v>8698.3594099999991</v>
      </c>
      <c r="H248" s="2">
        <f t="shared" si="1"/>
        <v>0.6499999999996362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11103.27</v>
      </c>
      <c r="D255" s="1">
        <f>'PR-RAS'!E259</f>
        <v>12056.38</v>
      </c>
      <c r="E255" s="1">
        <v>0</v>
      </c>
      <c r="F255" s="1">
        <v>0</v>
      </c>
      <c r="G255" s="2">
        <f t="shared" si="0"/>
        <v>8944.8716199999999</v>
      </c>
      <c r="H255" s="2">
        <f t="shared" si="1"/>
        <v>0.6499999999996362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11103.27</v>
      </c>
      <c r="D256" s="1">
        <f>'PR-RAS'!E260</f>
        <v>12056.38</v>
      </c>
      <c r="E256" s="1">
        <v>0</v>
      </c>
      <c r="F256" s="1">
        <v>0</v>
      </c>
      <c r="G256" s="2">
        <f t="shared" si="0"/>
        <v>8980.0876499999995</v>
      </c>
      <c r="H256" s="2">
        <f t="shared" si="1"/>
        <v>0.6499999999996362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26443.690000000002</v>
      </c>
      <c r="D259" s="1">
        <f>'PR-RAS'!E263</f>
        <v>8405.33</v>
      </c>
      <c r="E259" s="1">
        <v>0</v>
      </c>
      <c r="F259" s="1">
        <v>0</v>
      </c>
      <c r="G259" s="2">
        <f t="shared" si="0"/>
        <v>11159.622300000001</v>
      </c>
      <c r="H259" s="2">
        <f t="shared" si="1"/>
        <v>0.63999999999759893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26106.61</v>
      </c>
      <c r="D260" s="1">
        <f>'PR-RAS'!E264</f>
        <v>8372.09</v>
      </c>
      <c r="E260" s="1">
        <v>0</v>
      </c>
      <c r="F260" s="1">
        <v>0</v>
      </c>
      <c r="G260" s="2">
        <f t="shared" si="0"/>
        <v>11098.35461</v>
      </c>
      <c r="H260" s="2">
        <f t="shared" si="1"/>
        <v>0.47999999999956344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26106.61</v>
      </c>
      <c r="D261" s="1">
        <f>'PR-RAS'!E265</f>
        <v>8372.09</v>
      </c>
      <c r="E261" s="1">
        <v>0</v>
      </c>
      <c r="F261" s="1">
        <v>0</v>
      </c>
      <c r="G261" s="2">
        <f t="shared" si="0"/>
        <v>11141.205400000001</v>
      </c>
      <c r="H261" s="2">
        <f t="shared" si="1"/>
        <v>0.47999999999956344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337.08</v>
      </c>
      <c r="D275" s="1">
        <f>'PR-RAS'!E279</f>
        <v>33.24</v>
      </c>
      <c r="E275" s="1">
        <v>0</v>
      </c>
      <c r="F275" s="1">
        <v>0</v>
      </c>
      <c r="G275" s="2">
        <f t="shared" si="8"/>
        <v>110.57544000000001</v>
      </c>
      <c r="H275" s="2">
        <f t="shared" si="9"/>
        <v>0.31999999999998607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337.08</v>
      </c>
      <c r="D276" s="1">
        <f>'PR-RAS'!E280</f>
        <v>33.24</v>
      </c>
      <c r="E276" s="1">
        <v>0</v>
      </c>
      <c r="F276" s="1">
        <v>0</v>
      </c>
      <c r="G276" s="2">
        <f t="shared" si="8"/>
        <v>110.97900000000001</v>
      </c>
      <c r="H276" s="2">
        <f t="shared" si="9"/>
        <v>0.31999999999998607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142876.93</v>
      </c>
      <c r="D285" s="1">
        <f>'PR-RAS'!E289</f>
        <v>166281.93</v>
      </c>
      <c r="E285" s="1">
        <v>0</v>
      </c>
      <c r="F285" s="1">
        <v>0</v>
      </c>
      <c r="G285" s="2">
        <f t="shared" si="8"/>
        <v>135025.18435999998</v>
      </c>
      <c r="H285" s="2">
        <f t="shared" si="9"/>
        <v>0.14000000001396984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302758.17</v>
      </c>
      <c r="D286" s="1">
        <f>'PR-RAS'!E290</f>
        <v>307652.57000000007</v>
      </c>
      <c r="E286" s="1">
        <v>0</v>
      </c>
      <c r="F286" s="1">
        <v>0</v>
      </c>
      <c r="G286" s="2">
        <f t="shared" si="8"/>
        <v>261648.04334999999</v>
      </c>
      <c r="H286" s="2">
        <f t="shared" si="9"/>
        <v>0.59999999991850927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139647.03</v>
      </c>
      <c r="D345" s="1">
        <f>'PR-RAS'!E350</f>
        <v>167071.74999999997</v>
      </c>
      <c r="E345" s="1">
        <v>0</v>
      </c>
      <c r="F345" s="1">
        <v>0</v>
      </c>
      <c r="G345" s="2">
        <f t="shared" si="8"/>
        <v>162983.94231999994</v>
      </c>
      <c r="H345" s="2">
        <f t="shared" si="9"/>
        <v>0.28000000002793968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5972.54</v>
      </c>
      <c r="E346" s="1">
        <v>0</v>
      </c>
      <c r="F346" s="1">
        <v>0</v>
      </c>
      <c r="G346" s="2">
        <f t="shared" si="8"/>
        <v>4121.0526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5972.54</v>
      </c>
      <c r="E347" s="1">
        <v>0</v>
      </c>
      <c r="F347" s="1">
        <v>0</v>
      </c>
      <c r="G347" s="2">
        <f t="shared" si="8"/>
        <v>4132.9976799999995</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5972.54</v>
      </c>
      <c r="E348" s="1">
        <v>0</v>
      </c>
      <c r="F348" s="1">
        <v>0</v>
      </c>
      <c r="G348" s="2">
        <f t="shared" si="8"/>
        <v>4144.9427599999999</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139647.03</v>
      </c>
      <c r="D358" s="1">
        <f>'PR-RAS'!E363</f>
        <v>161099.20999999996</v>
      </c>
      <c r="E358" s="1">
        <v>0</v>
      </c>
      <c r="F358" s="1">
        <v>0</v>
      </c>
      <c r="G358" s="2">
        <f t="shared" si="8"/>
        <v>164878.82564999998</v>
      </c>
      <c r="H358" s="2">
        <f t="shared" si="9"/>
        <v>0.23999999996158294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62598.79</v>
      </c>
      <c r="D359" s="1">
        <f>'PR-RAS'!E364</f>
        <v>152419.78999999998</v>
      </c>
      <c r="E359" s="1">
        <v>0</v>
      </c>
      <c r="F359" s="1">
        <v>0</v>
      </c>
      <c r="G359" s="2">
        <f t="shared" si="8"/>
        <v>131542.93645999997</v>
      </c>
      <c r="H359" s="2">
        <f t="shared" si="9"/>
        <v>0.42000000002008164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59133.98</v>
      </c>
      <c r="D361" s="1">
        <f>'PR-RAS'!E366</f>
        <v>114447.51</v>
      </c>
      <c r="E361" s="1">
        <v>0</v>
      </c>
      <c r="F361" s="1">
        <v>0</v>
      </c>
      <c r="G361" s="2">
        <f t="shared" si="8"/>
        <v>103690.44</v>
      </c>
      <c r="H361" s="2">
        <f t="shared" si="9"/>
        <v>0.51000000000203727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3464.81</v>
      </c>
      <c r="D363" s="1">
        <f>'PR-RAS'!E368</f>
        <v>37972.28</v>
      </c>
      <c r="E363" s="1">
        <v>0</v>
      </c>
      <c r="F363" s="1">
        <v>0</v>
      </c>
      <c r="G363" s="2">
        <f t="shared" si="8"/>
        <v>28746.191939999997</v>
      </c>
      <c r="H363" s="2">
        <f t="shared" si="9"/>
        <v>0.46999999999889042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63775.96</v>
      </c>
      <c r="D364" s="1">
        <f>'PR-RAS'!E369</f>
        <v>736.33</v>
      </c>
      <c r="E364" s="1">
        <v>0</v>
      </c>
      <c r="F364" s="1">
        <v>0</v>
      </c>
      <c r="G364" s="2">
        <f t="shared" si="8"/>
        <v>23685.249060000002</v>
      </c>
      <c r="H364" s="2">
        <f t="shared" si="9"/>
        <v>0.37000000000091404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1481.85</v>
      </c>
      <c r="D365" s="1">
        <f>'PR-RAS'!E370</f>
        <v>736.33</v>
      </c>
      <c r="E365" s="1">
        <v>0</v>
      </c>
      <c r="F365" s="1">
        <v>0</v>
      </c>
      <c r="G365" s="2">
        <f t="shared" si="8"/>
        <v>1075.44164</v>
      </c>
      <c r="H365" s="2">
        <f t="shared" si="9"/>
        <v>0.48000000000013188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59681.13</v>
      </c>
      <c r="D366" s="1">
        <f>'PR-RAS'!E371</f>
        <v>0</v>
      </c>
      <c r="E366" s="1">
        <v>0</v>
      </c>
      <c r="F366" s="1">
        <v>0</v>
      </c>
      <c r="G366" s="2">
        <f t="shared" si="8"/>
        <v>21783.612449999997</v>
      </c>
      <c r="H366" s="2">
        <f t="shared" si="9"/>
        <v>0.12999999999738066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2612.98</v>
      </c>
      <c r="D367" s="1">
        <f>'PR-RAS'!E372</f>
        <v>0</v>
      </c>
      <c r="E367" s="1">
        <v>0</v>
      </c>
      <c r="F367" s="1">
        <v>0</v>
      </c>
      <c r="G367" s="2">
        <f t="shared" si="8"/>
        <v>956.35068000000001</v>
      </c>
      <c r="H367" s="2">
        <f t="shared" si="9"/>
        <v>1.999999999998181E-2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13272.28</v>
      </c>
      <c r="D386" s="1">
        <f>'PR-RAS'!E391</f>
        <v>7943.09</v>
      </c>
      <c r="E386" s="1">
        <v>0</v>
      </c>
      <c r="F386" s="1">
        <v>0</v>
      </c>
      <c r="G386" s="2">
        <f t="shared" si="8"/>
        <v>11226.007100000001</v>
      </c>
      <c r="H386" s="2">
        <f t="shared" si="9"/>
        <v>0.37000000000080036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2156.38</v>
      </c>
      <c r="E389" s="1">
        <v>0</v>
      </c>
      <c r="F389" s="1">
        <v>0</v>
      </c>
      <c r="G389" s="2">
        <f t="shared" si="8"/>
        <v>1673.3508800000002</v>
      </c>
      <c r="H389" s="2">
        <f t="shared" si="9"/>
        <v>0.38000000000010914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13272.28</v>
      </c>
      <c r="D390" s="1">
        <f>'PR-RAS'!E395</f>
        <v>5786.71</v>
      </c>
      <c r="E390" s="1">
        <v>0</v>
      </c>
      <c r="F390" s="1">
        <v>0</v>
      </c>
      <c r="G390" s="2">
        <f t="shared" si="8"/>
        <v>9664.9773000000005</v>
      </c>
      <c r="H390" s="2">
        <f t="shared" si="9"/>
        <v>0.57000000000061846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139647.03</v>
      </c>
      <c r="D403" s="1">
        <f>'PR-RAS'!E408</f>
        <v>167071.74999999997</v>
      </c>
      <c r="E403" s="1">
        <v>0</v>
      </c>
      <c r="F403" s="1">
        <v>0</v>
      </c>
      <c r="G403" s="2">
        <f t="shared" si="8"/>
        <v>190463.79305999997</v>
      </c>
      <c r="H403" s="2">
        <f t="shared" si="9"/>
        <v>0.28000000002793968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445635.1</v>
      </c>
      <c r="D407" s="1">
        <f>'PR-RAS'!E412</f>
        <v>473934.50000000006</v>
      </c>
      <c r="E407" s="1">
        <v>0</v>
      </c>
      <c r="F407" s="1">
        <v>0</v>
      </c>
      <c r="G407" s="2">
        <f t="shared" si="8"/>
        <v>565762.66460000002</v>
      </c>
      <c r="H407" s="2">
        <f t="shared" si="9"/>
        <v>0.59999999991850927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282523.95999999996</v>
      </c>
      <c r="D408" s="1">
        <f>'PR-RAS'!E413</f>
        <v>333353.67999999993</v>
      </c>
      <c r="E408" s="1">
        <v>0</v>
      </c>
      <c r="F408" s="1">
        <v>0</v>
      </c>
      <c r="G408" s="2">
        <f t="shared" si="8"/>
        <v>386337.1472399999</v>
      </c>
      <c r="H408" s="2">
        <f t="shared" si="9"/>
        <v>0.36000000010244548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163111.14000000001</v>
      </c>
      <c r="D409" s="1">
        <f>'PR-RAS'!E414</f>
        <v>140580.82000000012</v>
      </c>
      <c r="E409" s="1">
        <v>0</v>
      </c>
      <c r="F409" s="1">
        <v>0</v>
      </c>
      <c r="G409" s="2">
        <f t="shared" si="8"/>
        <v>181263.2942400001</v>
      </c>
      <c r="H409" s="2">
        <f t="shared" si="9"/>
        <v>0.3199999998905696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445635.1</v>
      </c>
      <c r="D633" s="1">
        <f>'PR-RAS'!E639</f>
        <v>473934.50000000006</v>
      </c>
      <c r="E633" s="1">
        <v>0</v>
      </c>
      <c r="F633" s="1">
        <v>0</v>
      </c>
      <c r="G633" s="2">
        <f t="shared" si="10"/>
        <v>880694.59120000002</v>
      </c>
      <c r="H633" s="2">
        <f t="shared" si="11"/>
        <v>0.59999999991850927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282523.95999999996</v>
      </c>
      <c r="D634" s="1">
        <f>'PR-RAS'!E640</f>
        <v>333353.67999999993</v>
      </c>
      <c r="E634" s="1">
        <v>0</v>
      </c>
      <c r="F634" s="1">
        <v>0</v>
      </c>
      <c r="G634" s="2">
        <f t="shared" si="10"/>
        <v>600863.42555999989</v>
      </c>
      <c r="H634" s="2">
        <f t="shared" si="11"/>
        <v>0.36000000010244548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163111.14000000001</v>
      </c>
      <c r="D635" s="1">
        <f>'PR-RAS'!E641</f>
        <v>140580.82000000012</v>
      </c>
      <c r="E635" s="1">
        <v>0</v>
      </c>
      <c r="F635" s="1">
        <v>0</v>
      </c>
      <c r="G635" s="2">
        <f t="shared" si="10"/>
        <v>281668.94252000016</v>
      </c>
      <c r="H635" s="2">
        <f t="shared" si="11"/>
        <v>0.3199999998905696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163111.14000000001</v>
      </c>
      <c r="D639" s="1">
        <f>'PR-RAS'!E645</f>
        <v>140580.82000000012</v>
      </c>
      <c r="E639" s="1">
        <v>0</v>
      </c>
      <c r="F639" s="1">
        <v>0</v>
      </c>
      <c r="G639" s="2">
        <f t="shared" si="10"/>
        <v>283446.03364000015</v>
      </c>
      <c r="H639" s="2">
        <f t="shared" si="11"/>
        <v>0.3199999998905696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259561.82</v>
      </c>
      <c r="D642" s="1">
        <f>'PR-RAS'!E649</f>
        <v>69230.899999999994</v>
      </c>
      <c r="E642" s="1">
        <v>0</v>
      </c>
      <c r="F642" s="1">
        <v>0</v>
      </c>
      <c r="G642" s="2">
        <f t="shared" si="10"/>
        <v>255133.14042000001</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402594.71</v>
      </c>
      <c r="D643" s="1">
        <f>'PR-RAS'!E650</f>
        <v>475361.67</v>
      </c>
      <c r="E643" s="1">
        <v>0</v>
      </c>
      <c r="F643" s="1">
        <v>0</v>
      </c>
      <c r="G643" s="2">
        <f t="shared" si="10"/>
        <v>868830.18810000003</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483209.63</v>
      </c>
      <c r="D644" s="1">
        <f>'PR-RAS'!E651</f>
        <v>452743.07</v>
      </c>
      <c r="E644" s="1">
        <v>0</v>
      </c>
      <c r="F644" s="1">
        <v>0</v>
      </c>
      <c r="G644" s="2">
        <f t="shared" si="10"/>
        <v>892931.38011000003</v>
      </c>
      <c r="H644" s="2">
        <f t="shared" si="11"/>
        <v>0.44000000000232831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178946.90000000002</v>
      </c>
      <c r="D645" s="1">
        <f>'PR-RAS'!E652</f>
        <v>91849.499999999942</v>
      </c>
      <c r="E645" s="1">
        <v>0</v>
      </c>
      <c r="F645" s="1">
        <v>0</v>
      </c>
      <c r="G645" s="2">
        <f t="shared" si="10"/>
        <v>233543.95959999994</v>
      </c>
      <c r="H645" s="2">
        <f t="shared" si="11"/>
        <v>0.59999999991850927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13</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v>
      </c>
      <c r="D647" s="1">
        <f>'PR-RAS'!E654</f>
        <v>0</v>
      </c>
      <c r="E647" s="1">
        <v>0</v>
      </c>
      <c r="F647" s="1">
        <v>0</v>
      </c>
      <c r="G647" s="2">
        <f t="shared" si="10"/>
        <v>2.5840000000000001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13</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v>
      </c>
      <c r="D649" s="1">
        <f>'PR-RAS'!E656</f>
        <v>0</v>
      </c>
      <c r="E649" s="1">
        <v>0</v>
      </c>
      <c r="F649" s="1">
        <v>0</v>
      </c>
      <c r="G649" s="2">
        <f t="shared" si="10"/>
        <v>2.5920000000000001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56045.53</v>
      </c>
      <c r="D650" s="1">
        <f>'PR-RAS'!E657</f>
        <v>64891.97</v>
      </c>
      <c r="E650" s="1">
        <v>0</v>
      </c>
      <c r="F650" s="1">
        <v>0</v>
      </c>
      <c r="G650" s="2">
        <f t="shared" si="10"/>
        <v>120603.32603000001</v>
      </c>
      <c r="H650" s="2">
        <f t="shared" si="11"/>
        <v>0.5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165785.96</v>
      </c>
      <c r="D654" s="1">
        <f>'PR-RAS'!E661</f>
        <v>171856.56</v>
      </c>
      <c r="E654" s="1">
        <v>0</v>
      </c>
      <c r="F654" s="1">
        <v>0</v>
      </c>
      <c r="G654" s="2">
        <f t="shared" si="10"/>
        <v>332702.89924</v>
      </c>
      <c r="H654" s="2">
        <f t="shared" si="11"/>
        <v>0.48000000001047738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19389.97</v>
      </c>
      <c r="D658" s="1">
        <f>'PR-RAS'!E665</f>
        <v>176087.48</v>
      </c>
      <c r="E658" s="1">
        <v>0</v>
      </c>
      <c r="F658" s="1">
        <v>0</v>
      </c>
      <c r="G658" s="2">
        <f t="shared" si="10"/>
        <v>244118.15901000003</v>
      </c>
      <c r="H658" s="2">
        <f t="shared" si="11"/>
        <v>0.51000000000931323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144891.66</v>
      </c>
      <c r="D666" s="1">
        <f>'PR-RAS'!E673</f>
        <v>0</v>
      </c>
      <c r="E666" s="1">
        <v>0</v>
      </c>
      <c r="F666" s="1">
        <v>0</v>
      </c>
      <c r="G666" s="2">
        <f t="shared" si="10"/>
        <v>96352.953900000008</v>
      </c>
      <c r="H666" s="2">
        <f t="shared" si="11"/>
        <v>0.33999999999650754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24744.07</v>
      </c>
      <c r="D687" s="1">
        <f>'PR-RAS'!E694</f>
        <v>32542.080000000002</v>
      </c>
      <c r="E687" s="1">
        <v>0</v>
      </c>
      <c r="F687" s="1">
        <v>0</v>
      </c>
      <c r="G687" s="2">
        <f t="shared" si="10"/>
        <v>61622.16578000001</v>
      </c>
      <c r="H687" s="2">
        <f t="shared" si="11"/>
        <v>0.15000000000145519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733.19</v>
      </c>
      <c r="D718" s="1">
        <f>'PR-RAS'!E725</f>
        <v>0</v>
      </c>
      <c r="E718" s="1">
        <v>0</v>
      </c>
      <c r="F718" s="1">
        <v>0</v>
      </c>
      <c r="G718" s="2">
        <f t="shared" si="10"/>
        <v>525.69722999999999</v>
      </c>
      <c r="H718" s="2">
        <f t="shared" si="11"/>
        <v>0.19000000000005457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3744.95</v>
      </c>
      <c r="D732" s="1">
        <f>'PR-RAS'!E739</f>
        <v>0</v>
      </c>
      <c r="E732" s="1">
        <v>0</v>
      </c>
      <c r="F732" s="1">
        <v>0</v>
      </c>
      <c r="G732" s="2">
        <f t="shared" si="10"/>
        <v>2737.55845</v>
      </c>
      <c r="H732" s="2">
        <f t="shared" si="11"/>
        <v>5.0000000000181899E-2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7121.59</v>
      </c>
      <c r="D809" s="1">
        <f>'PR-RAS'!E816</f>
        <v>10065.549999999999</v>
      </c>
      <c r="E809" s="1">
        <v>0</v>
      </c>
      <c r="F809" s="1">
        <v>0</v>
      </c>
      <c r="G809" s="2">
        <f t="shared" si="10"/>
        <v>22020.17352</v>
      </c>
      <c r="H809" s="2">
        <f t="shared" si="11"/>
        <v>0.86000000000058208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3981.68</v>
      </c>
      <c r="D814" s="1">
        <f>'PR-RAS'!E821</f>
        <v>1990.83</v>
      </c>
      <c r="E814" s="1">
        <v>0</v>
      </c>
      <c r="F814" s="1">
        <v>0</v>
      </c>
      <c r="G814" s="2">
        <f t="shared" si="18"/>
        <v>6474.19542</v>
      </c>
      <c r="H814" s="2">
        <f t="shared" si="19"/>
        <v>0.49000000000023647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337.08</v>
      </c>
      <c r="D823" s="1">
        <f>'PR-RAS'!E830</f>
        <v>33.24</v>
      </c>
      <c r="E823" s="1">
        <v>0</v>
      </c>
      <c r="F823" s="1">
        <v>0</v>
      </c>
      <c r="G823" s="2">
        <f t="shared" si="18"/>
        <v>331.72631999999999</v>
      </c>
      <c r="H823" s="2">
        <f t="shared" si="19"/>
        <v>0.31999999999998607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1448578.7</v>
      </c>
      <c r="D1480" s="6"/>
      <c r="E1480" s="6">
        <v>0</v>
      </c>
      <c r="F1480" s="6">
        <v>0</v>
      </c>
      <c r="G1480" s="7">
        <f t="shared" ref="G1480:G1580" si="34">B1480/1000*C1480</f>
        <v>1448.5787</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262458.57</v>
      </c>
      <c r="D1481" s="1">
        <v>0</v>
      </c>
      <c r="E1481" s="1">
        <v>0</v>
      </c>
      <c r="F1481" s="1">
        <v>0</v>
      </c>
      <c r="G1481" s="2">
        <f t="shared" si="34"/>
        <v>524.91714000000002</v>
      </c>
      <c r="H1481" s="2">
        <f t="shared" si="35"/>
        <v>0.42999999999301508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95386.819999999992</v>
      </c>
      <c r="D1483" s="1">
        <v>0</v>
      </c>
      <c r="E1483" s="1">
        <v>0</v>
      </c>
      <c r="F1483" s="1">
        <v>0</v>
      </c>
      <c r="G1483" s="2">
        <f t="shared" si="34"/>
        <v>381.54728</v>
      </c>
      <c r="H1483" s="2">
        <f t="shared" si="35"/>
        <v>0.180000000007567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56326.46</v>
      </c>
      <c r="D1484" s="1">
        <v>0</v>
      </c>
      <c r="E1484" s="1">
        <v>0</v>
      </c>
      <c r="F1484" s="1">
        <v>0</v>
      </c>
      <c r="G1484" s="2">
        <f t="shared" si="34"/>
        <v>281.63229999999999</v>
      </c>
      <c r="H1484" s="2">
        <f t="shared" si="35"/>
        <v>0.45999999999912689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31075.67</v>
      </c>
      <c r="D1485" s="1">
        <v>0</v>
      </c>
      <c r="E1485" s="1">
        <v>0</v>
      </c>
      <c r="F1485" s="1">
        <v>0</v>
      </c>
      <c r="G1485" s="2">
        <f t="shared" si="34"/>
        <v>186.45401999999999</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324.79000000000002</v>
      </c>
      <c r="D1486" s="1">
        <v>0</v>
      </c>
      <c r="E1486" s="1">
        <v>0</v>
      </c>
      <c r="F1486" s="1">
        <v>0</v>
      </c>
      <c r="G1486" s="2">
        <f t="shared" si="34"/>
        <v>2.2735300000000001</v>
      </c>
      <c r="H1486" s="2">
        <f t="shared" si="35"/>
        <v>0.20999999999997954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6232.73</v>
      </c>
      <c r="D1489" s="1">
        <v>0</v>
      </c>
      <c r="E1489" s="1">
        <v>0</v>
      </c>
      <c r="F1489" s="1">
        <v>0</v>
      </c>
      <c r="G1489" s="2">
        <f t="shared" si="34"/>
        <v>62.327299999999994</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1427.17</v>
      </c>
      <c r="D1491" s="1">
        <v>0</v>
      </c>
      <c r="E1491" s="1">
        <v>0</v>
      </c>
      <c r="F1491" s="1">
        <v>0</v>
      </c>
      <c r="G1491" s="2">
        <f t="shared" si="34"/>
        <v>17.12604</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167071.75</v>
      </c>
      <c r="D1492" s="1">
        <v>0</v>
      </c>
      <c r="E1492" s="1">
        <v>0</v>
      </c>
      <c r="F1492" s="1">
        <v>0</v>
      </c>
      <c r="G1492" s="2">
        <f t="shared" si="34"/>
        <v>2171.9327499999999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380420.79</v>
      </c>
      <c r="D1499" s="1">
        <v>0</v>
      </c>
      <c r="E1499" s="1">
        <v>0</v>
      </c>
      <c r="F1499" s="1">
        <v>0</v>
      </c>
      <c r="G1499" s="2">
        <f t="shared" si="34"/>
        <v>7608.4157999999998</v>
      </c>
      <c r="H1499" s="2">
        <f t="shared" si="35"/>
        <v>0.21000000002095476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161012.51999999999</v>
      </c>
      <c r="D1501" s="1">
        <v>0</v>
      </c>
      <c r="E1501" s="1">
        <v>0</v>
      </c>
      <c r="F1501" s="1">
        <v>0</v>
      </c>
      <c r="G1501" s="2">
        <f t="shared" si="34"/>
        <v>3542.2754399999994</v>
      </c>
      <c r="H1501" s="2">
        <f t="shared" si="35"/>
        <v>0.48000000001047738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45518.69</v>
      </c>
      <c r="D1502" s="1">
        <v>0</v>
      </c>
      <c r="E1502" s="1">
        <v>0</v>
      </c>
      <c r="F1502" s="1">
        <v>0</v>
      </c>
      <c r="G1502" s="2">
        <f t="shared" si="34"/>
        <v>1046.9298699999999</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39468.68</v>
      </c>
      <c r="D1503" s="1">
        <v>0</v>
      </c>
      <c r="E1503" s="1">
        <v>0</v>
      </c>
      <c r="F1503" s="1">
        <v>0</v>
      </c>
      <c r="G1503" s="2">
        <f t="shared" si="34"/>
        <v>947.24832000000004</v>
      </c>
      <c r="H1503" s="2">
        <f t="shared" si="35"/>
        <v>0.31999999999970896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696.52</v>
      </c>
      <c r="D1504" s="1">
        <v>0</v>
      </c>
      <c r="E1504" s="1">
        <v>0</v>
      </c>
      <c r="F1504" s="1">
        <v>0</v>
      </c>
      <c r="G1504" s="2">
        <f t="shared" si="34"/>
        <v>17.413</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6505.54</v>
      </c>
      <c r="D1507" s="1">
        <v>0</v>
      </c>
      <c r="E1507" s="1">
        <v>0</v>
      </c>
      <c r="F1507" s="1">
        <v>0</v>
      </c>
      <c r="G1507" s="2">
        <f t="shared" si="34"/>
        <v>182.15512000000001</v>
      </c>
      <c r="H1507" s="2">
        <f t="shared" si="35"/>
        <v>0.46000000000003638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68823.09</v>
      </c>
      <c r="D1509" s="1">
        <v>0</v>
      </c>
      <c r="E1509" s="1">
        <v>0</v>
      </c>
      <c r="F1509" s="1">
        <v>0</v>
      </c>
      <c r="G1509" s="2">
        <f t="shared" si="34"/>
        <v>2064.6926999999996</v>
      </c>
      <c r="H1509" s="2">
        <f t="shared" si="35"/>
        <v>8.999999999650754E-2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219408.27</v>
      </c>
      <c r="D1510" s="1">
        <v>0</v>
      </c>
      <c r="E1510" s="1">
        <v>0</v>
      </c>
      <c r="F1510" s="1">
        <v>0</v>
      </c>
      <c r="G1510" s="2">
        <f t="shared" si="34"/>
        <v>6801.6563699999997</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1330616.48</v>
      </c>
      <c r="D1517" s="1">
        <v>0</v>
      </c>
      <c r="E1517" s="1">
        <v>0</v>
      </c>
      <c r="F1517" s="1">
        <v>0</v>
      </c>
      <c r="G1517" s="2">
        <f t="shared" si="34"/>
        <v>50563.426240000001</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1330616.48</v>
      </c>
      <c r="D1576" s="1">
        <v>0</v>
      </c>
      <c r="E1576" s="1">
        <v>0</v>
      </c>
      <c r="F1576" s="1">
        <v>0</v>
      </c>
      <c r="G1576" s="2">
        <f t="shared" si="34"/>
        <v>129069.79856</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19022.990000000002</v>
      </c>
      <c r="D1578" s="1">
        <v>0</v>
      </c>
      <c r="E1578" s="1">
        <v>0</v>
      </c>
      <c r="F1578" s="1">
        <v>0</v>
      </c>
      <c r="G1578" s="2">
        <f t="shared" si="34"/>
        <v>1883.2760100000003</v>
      </c>
      <c r="H1578" s="2">
        <f t="shared" si="35"/>
        <v>9.9999999983992893E-3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446783.54</v>
      </c>
      <c r="D1579" s="1">
        <v>0</v>
      </c>
      <c r="E1579" s="1">
        <v>0</v>
      </c>
      <c r="F1579" s="1">
        <v>0</v>
      </c>
      <c r="G1579" s="2">
        <f t="shared" si="34"/>
        <v>44678.353999999999</v>
      </c>
      <c r="H1579" s="2">
        <f t="shared" si="35"/>
        <v>0.46000000002095476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864809.95</v>
      </c>
      <c r="D1580" s="13">
        <v>0</v>
      </c>
      <c r="E1580" s="13">
        <v>0</v>
      </c>
      <c r="F1580" s="13">
        <v>0</v>
      </c>
      <c r="G1580" s="14">
        <f t="shared" si="34"/>
        <v>87345.804950000005</v>
      </c>
      <c r="H1580" s="14">
        <f t="shared" si="35"/>
        <v>5.0000000046566129E-2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36820</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445635.1</v>
      </c>
      <c r="I16" s="172">
        <f>'PR-RAS'!E6</f>
        <v>473934.50000000006</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142876.93</v>
      </c>
      <c r="I17" s="172">
        <f>'PR-RAS'!E151</f>
        <v>166281.93</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163111.14000000001</v>
      </c>
      <c r="I18" s="172">
        <f>'PR-RAS'!E645</f>
        <v>140580.82000000012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1448578.7</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1330616.48</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1330616.48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57" sqref="E65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445635.1</v>
      </c>
      <c r="E6" s="53">
        <f>E7+E44+E50+E82+E106+E124+E133+E139</f>
        <v>473934.50000000006</v>
      </c>
      <c r="F6" s="54">
        <f t="shared" ref="F6:F131" si="0">IF(D6&lt;&gt;0,IF(E6/D6&gt;=100,"&gt;&gt;100",E6/D6*100),"-")</f>
        <v>106.35035256423923</v>
      </c>
    </row>
    <row r="7" spans="1:25" ht="12.75" customHeight="1" x14ac:dyDescent="0.2">
      <c r="A7" s="55">
        <v>61</v>
      </c>
      <c r="B7" s="307" t="s">
        <v>57</v>
      </c>
      <c r="C7" s="52" t="s">
        <v>58</v>
      </c>
      <c r="D7" s="53">
        <f t="shared" ref="D7:E7" si="1">D8+D17+D23+D29+D37+D40</f>
        <v>61160.729999999996</v>
      </c>
      <c r="E7" s="53">
        <f t="shared" si="1"/>
        <v>72055.03</v>
      </c>
      <c r="F7" s="54">
        <f t="shared" si="0"/>
        <v>117.81257352552856</v>
      </c>
    </row>
    <row r="8" spans="1:25" ht="12.75" customHeight="1" x14ac:dyDescent="0.2">
      <c r="A8" s="55">
        <v>611</v>
      </c>
      <c r="B8" s="87" t="s">
        <v>59</v>
      </c>
      <c r="C8" s="52" t="s">
        <v>60</v>
      </c>
      <c r="D8" s="53">
        <f t="shared" ref="D8:E8" si="2">SUM(D9:D14)-D15-D16</f>
        <v>56045.53</v>
      </c>
      <c r="E8" s="53">
        <f t="shared" si="2"/>
        <v>64891.97</v>
      </c>
      <c r="F8" s="54">
        <f t="shared" si="0"/>
        <v>115.78438102021695</v>
      </c>
    </row>
    <row r="9" spans="1:25" ht="12.75" customHeight="1" x14ac:dyDescent="0.2">
      <c r="A9" s="55">
        <v>6111</v>
      </c>
      <c r="B9" s="87" t="s">
        <v>61</v>
      </c>
      <c r="C9" s="52" t="s">
        <v>62</v>
      </c>
      <c r="D9" s="244">
        <v>71309.48</v>
      </c>
      <c r="E9" s="244">
        <v>71879</v>
      </c>
      <c r="F9" s="54">
        <f t="shared" si="0"/>
        <v>100.79865958915981</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15263.95</v>
      </c>
      <c r="E15" s="244">
        <v>6987.03</v>
      </c>
      <c r="F15" s="54">
        <f t="shared" si="0"/>
        <v>45.774717553451097</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4524.71</v>
      </c>
      <c r="E23" s="53">
        <f t="shared" si="4"/>
        <v>6878.58</v>
      </c>
      <c r="F23" s="54">
        <f t="shared" si="0"/>
        <v>152.02256056189236</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4524.71</v>
      </c>
      <c r="E27" s="244">
        <v>6878.58</v>
      </c>
      <c r="F27" s="54">
        <f t="shared" si="0"/>
        <v>152.02256056189236</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590.49</v>
      </c>
      <c r="E29" s="53">
        <f t="shared" si="5"/>
        <v>284.48</v>
      </c>
      <c r="F29" s="54">
        <f t="shared" si="0"/>
        <v>48.176937797422482</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590.49</v>
      </c>
      <c r="E31" s="388">
        <v>284.48</v>
      </c>
      <c r="F31" s="54">
        <f t="shared" si="0"/>
        <v>48.176937797422482</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354811.66</v>
      </c>
      <c r="E50" s="53">
        <f>E51+E54+E59+E62+E65+E68+E71+E74+E77</f>
        <v>380486.12000000005</v>
      </c>
      <c r="F50" s="54">
        <f t="shared" si="0"/>
        <v>107.23608124941555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185175.93</v>
      </c>
      <c r="E59" s="53">
        <f t="shared" si="12"/>
        <v>347944.04000000004</v>
      </c>
      <c r="F59" s="54">
        <f t="shared" si="0"/>
        <v>187.89917242483946</v>
      </c>
    </row>
    <row r="60" spans="1:6" ht="24" x14ac:dyDescent="0.2">
      <c r="A60" s="55">
        <v>6331</v>
      </c>
      <c r="B60" s="88" t="s">
        <v>163</v>
      </c>
      <c r="C60" s="52" t="s">
        <v>164</v>
      </c>
      <c r="D60" s="244">
        <v>165785.96</v>
      </c>
      <c r="E60" s="244">
        <v>171856.56</v>
      </c>
      <c r="F60" s="54">
        <f t="shared" si="0"/>
        <v>103.66170935102103</v>
      </c>
    </row>
    <row r="61" spans="1:6" ht="24" x14ac:dyDescent="0.2">
      <c r="A61" s="55">
        <v>6332</v>
      </c>
      <c r="B61" s="88" t="s">
        <v>165</v>
      </c>
      <c r="C61" s="52" t="s">
        <v>166</v>
      </c>
      <c r="D61" s="244">
        <v>19389.97</v>
      </c>
      <c r="E61" s="244">
        <v>176087.48</v>
      </c>
      <c r="F61" s="54">
        <f t="shared" si="0"/>
        <v>908.13693884002919</v>
      </c>
    </row>
    <row r="62" spans="1:6" ht="12.75" customHeight="1" x14ac:dyDescent="0.2">
      <c r="A62" s="55">
        <v>634</v>
      </c>
      <c r="B62" s="87" t="s">
        <v>167</v>
      </c>
      <c r="C62" s="52" t="s">
        <v>168</v>
      </c>
      <c r="D62" s="53">
        <f t="shared" ref="D62:E62" si="13">SUM(D63:D64)</f>
        <v>144891.66</v>
      </c>
      <c r="E62" s="53">
        <f t="shared" si="13"/>
        <v>0</v>
      </c>
      <c r="F62" s="54">
        <f t="shared" si="0"/>
        <v>0</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144891.66</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24744.07</v>
      </c>
      <c r="E74" s="53">
        <f t="shared" si="17"/>
        <v>32542.080000000002</v>
      </c>
      <c r="F74" s="54">
        <f t="shared" si="0"/>
        <v>131.51466189676961</v>
      </c>
    </row>
    <row r="75" spans="1:6" ht="12.75" customHeight="1" x14ac:dyDescent="0.2">
      <c r="A75" s="55" t="s">
        <v>193</v>
      </c>
      <c r="B75" s="87" t="s">
        <v>194</v>
      </c>
      <c r="C75" s="52" t="s">
        <v>193</v>
      </c>
      <c r="D75" s="244">
        <v>24744.07</v>
      </c>
      <c r="E75" s="244">
        <v>32542.080000000002</v>
      </c>
      <c r="F75" s="54">
        <f t="shared" si="0"/>
        <v>131.51466189676961</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19349</v>
      </c>
      <c r="E82" s="53">
        <f t="shared" si="19"/>
        <v>18403.53</v>
      </c>
      <c r="F82" s="54">
        <f t="shared" si="0"/>
        <v>95.113597601943241</v>
      </c>
    </row>
    <row r="83" spans="1:6" ht="12.75" customHeight="1" x14ac:dyDescent="0.2">
      <c r="A83" s="55">
        <v>641</v>
      </c>
      <c r="B83" s="87" t="s">
        <v>209</v>
      </c>
      <c r="C83" s="52" t="s">
        <v>210</v>
      </c>
      <c r="D83" s="53">
        <f t="shared" ref="D83:E83" si="20">SUM(D84:D90)</f>
        <v>0.25</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0.25</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19348.75</v>
      </c>
      <c r="E91" s="53">
        <f t="shared" si="21"/>
        <v>18403.53</v>
      </c>
      <c r="F91" s="54">
        <f t="shared" si="0"/>
        <v>95.114826539182104</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19348.75</v>
      </c>
      <c r="E93" s="244">
        <v>17386.78</v>
      </c>
      <c r="F93" s="54">
        <f t="shared" si="0"/>
        <v>89.859965114025457</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v>1016.75</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10313.709999999999</v>
      </c>
      <c r="E106" s="53">
        <f t="shared" si="23"/>
        <v>2989.82</v>
      </c>
      <c r="F106" s="54">
        <f t="shared" si="0"/>
        <v>28.988792587730316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8944.39</v>
      </c>
      <c r="E112" s="53">
        <f t="shared" si="25"/>
        <v>1530.2900000000002</v>
      </c>
      <c r="F112" s="54">
        <f t="shared" si="0"/>
        <v>17.10893643948889</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101.92</v>
      </c>
      <c r="E114" s="244">
        <v>7.67</v>
      </c>
      <c r="F114" s="54">
        <f t="shared" si="0"/>
        <v>7.5255102040816331</v>
      </c>
    </row>
    <row r="115" spans="1:6" ht="12.75" customHeight="1" x14ac:dyDescent="0.2">
      <c r="A115" s="55">
        <v>6524</v>
      </c>
      <c r="B115" s="87" t="s">
        <v>273</v>
      </c>
      <c r="C115" s="52" t="s">
        <v>274</v>
      </c>
      <c r="D115" s="244">
        <v>7460.11</v>
      </c>
      <c r="E115" s="244">
        <v>1376.94</v>
      </c>
      <c r="F115" s="54">
        <f t="shared" si="0"/>
        <v>18.457368591079756</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1382.36</v>
      </c>
      <c r="E117" s="244">
        <v>145.68</v>
      </c>
      <c r="F117" s="54">
        <f t="shared" si="0"/>
        <v>10.538499377875517</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1369.3200000000002</v>
      </c>
      <c r="E120" s="53">
        <f t="shared" si="26"/>
        <v>1459.53</v>
      </c>
      <c r="F120" s="54">
        <f t="shared" si="0"/>
        <v>106.58794145999472</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1143.69</v>
      </c>
      <c r="E122" s="244">
        <v>807.87</v>
      </c>
      <c r="F122" s="54">
        <f t="shared" si="0"/>
        <v>70.637148178265079</v>
      </c>
    </row>
    <row r="123" spans="1:6" ht="12.75" customHeight="1" x14ac:dyDescent="0.2">
      <c r="A123" s="55">
        <v>6533</v>
      </c>
      <c r="B123" s="87" t="s">
        <v>289</v>
      </c>
      <c r="C123" s="52" t="s">
        <v>290</v>
      </c>
      <c r="D123" s="244">
        <v>225.63</v>
      </c>
      <c r="E123" s="244">
        <v>651.66</v>
      </c>
      <c r="F123" s="54">
        <f t="shared" si="0"/>
        <v>288.81797633293445</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142876.93</v>
      </c>
      <c r="E151" s="53">
        <f t="shared" si="35"/>
        <v>166281.93</v>
      </c>
      <c r="F151" s="54">
        <f t="shared" si="31"/>
        <v>116.38123103568925</v>
      </c>
    </row>
    <row r="152" spans="1:6" ht="12.75" customHeight="1" x14ac:dyDescent="0.2">
      <c r="A152" s="55">
        <v>31</v>
      </c>
      <c r="B152" s="87" t="s">
        <v>346</v>
      </c>
      <c r="C152" s="52" t="s">
        <v>347</v>
      </c>
      <c r="D152" s="53">
        <f t="shared" ref="D152:E152" si="36">D153+D158+D159</f>
        <v>24515.89</v>
      </c>
      <c r="E152" s="53">
        <f t="shared" si="36"/>
        <v>58126.46</v>
      </c>
      <c r="F152" s="54">
        <f t="shared" si="31"/>
        <v>237.09708274918836</v>
      </c>
    </row>
    <row r="153" spans="1:6" ht="12.75" customHeight="1" x14ac:dyDescent="0.2">
      <c r="A153" s="55">
        <v>311</v>
      </c>
      <c r="B153" s="87" t="s">
        <v>348</v>
      </c>
      <c r="C153" s="52" t="s">
        <v>349</v>
      </c>
      <c r="D153" s="53">
        <f t="shared" ref="D153:E153" si="37">SUM(D154:D157)</f>
        <v>21043.68</v>
      </c>
      <c r="E153" s="53">
        <f t="shared" si="37"/>
        <v>48348.89</v>
      </c>
      <c r="F153" s="54">
        <f t="shared" si="31"/>
        <v>229.75491929168282</v>
      </c>
    </row>
    <row r="154" spans="1:6" ht="12.75" customHeight="1" x14ac:dyDescent="0.2">
      <c r="A154" s="55">
        <v>3111</v>
      </c>
      <c r="B154" s="87" t="s">
        <v>350</v>
      </c>
      <c r="C154" s="52" t="s">
        <v>351</v>
      </c>
      <c r="D154" s="244">
        <v>21043.68</v>
      </c>
      <c r="E154" s="244">
        <v>48348.89</v>
      </c>
      <c r="F154" s="54">
        <f t="shared" si="31"/>
        <v>229.75491929168282</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1800</v>
      </c>
      <c r="F158" s="54" t="str">
        <f t="shared" si="31"/>
        <v>-</v>
      </c>
    </row>
    <row r="159" spans="1:6" ht="12.75" customHeight="1" x14ac:dyDescent="0.2">
      <c r="A159" s="55">
        <v>313</v>
      </c>
      <c r="B159" s="87" t="s">
        <v>360</v>
      </c>
      <c r="C159" s="52" t="s">
        <v>361</v>
      </c>
      <c r="D159" s="53">
        <f t="shared" ref="D159:E159" si="38">SUM(D160:D162)</f>
        <v>3472.21</v>
      </c>
      <c r="E159" s="53">
        <f t="shared" si="38"/>
        <v>7977.57</v>
      </c>
      <c r="F159" s="54">
        <f t="shared" si="31"/>
        <v>229.75482473698307</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3472.21</v>
      </c>
      <c r="E161" s="244">
        <v>7977.57</v>
      </c>
      <c r="F161" s="54">
        <f t="shared" si="31"/>
        <v>229.75482473698307</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58783.03</v>
      </c>
      <c r="E163" s="53">
        <f t="shared" si="39"/>
        <v>44751.51</v>
      </c>
      <c r="F163" s="54">
        <f t="shared" si="31"/>
        <v>76.129981731122058</v>
      </c>
    </row>
    <row r="164" spans="1:6" ht="12.75" customHeight="1" x14ac:dyDescent="0.2">
      <c r="A164" s="55">
        <v>321</v>
      </c>
      <c r="B164" s="87" t="s">
        <v>369</v>
      </c>
      <c r="C164" s="52" t="s">
        <v>370</v>
      </c>
      <c r="D164" s="53">
        <f t="shared" ref="D164:E164" si="40">SUM(D165:D168)</f>
        <v>2631.8700000000003</v>
      </c>
      <c r="E164" s="53">
        <f t="shared" si="40"/>
        <v>4269.0800000000008</v>
      </c>
      <c r="F164" s="54">
        <f t="shared" si="31"/>
        <v>162.20709989475165</v>
      </c>
    </row>
    <row r="165" spans="1:6" ht="12.75" customHeight="1" x14ac:dyDescent="0.2">
      <c r="A165" s="55">
        <v>3211</v>
      </c>
      <c r="B165" s="87" t="s">
        <v>371</v>
      </c>
      <c r="C165" s="52" t="s">
        <v>372</v>
      </c>
      <c r="D165" s="244">
        <v>1988.16</v>
      </c>
      <c r="E165" s="244">
        <v>2339.3200000000002</v>
      </c>
      <c r="F165" s="54">
        <f t="shared" si="31"/>
        <v>117.66256236922581</v>
      </c>
    </row>
    <row r="166" spans="1:6" ht="12.75" customHeight="1" x14ac:dyDescent="0.2">
      <c r="A166" s="55">
        <v>3212</v>
      </c>
      <c r="B166" s="87" t="s">
        <v>373</v>
      </c>
      <c r="C166" s="52" t="s">
        <v>374</v>
      </c>
      <c r="D166" s="244">
        <v>0</v>
      </c>
      <c r="E166" s="244"/>
      <c r="F166" s="54" t="str">
        <f t="shared" si="31"/>
        <v>-</v>
      </c>
    </row>
    <row r="167" spans="1:6" ht="12.75" customHeight="1" x14ac:dyDescent="0.2">
      <c r="A167" s="55">
        <v>3213</v>
      </c>
      <c r="B167" s="87" t="s">
        <v>375</v>
      </c>
      <c r="C167" s="52" t="s">
        <v>376</v>
      </c>
      <c r="D167" s="244">
        <v>245.54</v>
      </c>
      <c r="E167" s="244">
        <v>1133.4100000000001</v>
      </c>
      <c r="F167" s="54">
        <f t="shared" si="31"/>
        <v>461.59892481876687</v>
      </c>
    </row>
    <row r="168" spans="1:6" ht="12.75" customHeight="1" x14ac:dyDescent="0.2">
      <c r="A168" s="55">
        <v>3214</v>
      </c>
      <c r="B168" s="87" t="s">
        <v>377</v>
      </c>
      <c r="C168" s="52" t="s">
        <v>378</v>
      </c>
      <c r="D168" s="244">
        <v>398.17</v>
      </c>
      <c r="E168" s="244">
        <v>796.35</v>
      </c>
      <c r="F168" s="54">
        <f t="shared" si="31"/>
        <v>200.00251149006706</v>
      </c>
    </row>
    <row r="169" spans="1:6" ht="12.75" customHeight="1" x14ac:dyDescent="0.2">
      <c r="A169" s="55">
        <v>322</v>
      </c>
      <c r="B169" s="87" t="s">
        <v>379</v>
      </c>
      <c r="C169" s="52" t="s">
        <v>380</v>
      </c>
      <c r="D169" s="53">
        <f t="shared" ref="D169:E169" si="41">SUM(D170:D176)</f>
        <v>8333.73</v>
      </c>
      <c r="E169" s="53">
        <f t="shared" si="41"/>
        <v>11505.77</v>
      </c>
      <c r="F169" s="54">
        <f t="shared" si="31"/>
        <v>138.0626682169929</v>
      </c>
    </row>
    <row r="170" spans="1:6" ht="12.75" customHeight="1" x14ac:dyDescent="0.2">
      <c r="A170" s="55">
        <v>3221</v>
      </c>
      <c r="B170" s="87" t="s">
        <v>381</v>
      </c>
      <c r="C170" s="52" t="s">
        <v>382</v>
      </c>
      <c r="D170" s="244">
        <v>641.5</v>
      </c>
      <c r="E170" s="244">
        <v>3806.44</v>
      </c>
      <c r="F170" s="54">
        <f t="shared" si="31"/>
        <v>593.36554949337494</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7358.28</v>
      </c>
      <c r="E172" s="244">
        <v>6977.66</v>
      </c>
      <c r="F172" s="54">
        <f t="shared" si="31"/>
        <v>94.827323776752181</v>
      </c>
    </row>
    <row r="173" spans="1:6" ht="12.75" customHeight="1" x14ac:dyDescent="0.2">
      <c r="A173" s="55">
        <v>3224</v>
      </c>
      <c r="B173" s="87" t="s">
        <v>387</v>
      </c>
      <c r="C173" s="52" t="s">
        <v>388</v>
      </c>
      <c r="D173" s="244">
        <v>333.95</v>
      </c>
      <c r="E173" s="244">
        <v>102.64</v>
      </c>
      <c r="F173" s="54">
        <f t="shared" si="31"/>
        <v>30.73513999101662</v>
      </c>
    </row>
    <row r="174" spans="1:6" ht="12.75" customHeight="1" x14ac:dyDescent="0.2">
      <c r="A174" s="55">
        <v>3225</v>
      </c>
      <c r="B174" s="87" t="s">
        <v>389</v>
      </c>
      <c r="C174" s="52" t="s">
        <v>390</v>
      </c>
      <c r="D174" s="244">
        <v>0</v>
      </c>
      <c r="E174" s="244">
        <v>619.03</v>
      </c>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40328.200000000004</v>
      </c>
      <c r="E177" s="53">
        <f t="shared" si="42"/>
        <v>15171.220000000001</v>
      </c>
      <c r="F177" s="54">
        <f t="shared" si="31"/>
        <v>37.619382962790304</v>
      </c>
    </row>
    <row r="178" spans="1:6" ht="12.75" customHeight="1" x14ac:dyDescent="0.2">
      <c r="A178" s="55">
        <v>3231</v>
      </c>
      <c r="B178" s="87" t="s">
        <v>397</v>
      </c>
      <c r="C178" s="52" t="s">
        <v>398</v>
      </c>
      <c r="D178" s="244">
        <v>1587.43</v>
      </c>
      <c r="E178" s="244">
        <v>1577.38</v>
      </c>
      <c r="F178" s="54">
        <f t="shared" si="31"/>
        <v>99.366901217691492</v>
      </c>
    </row>
    <row r="179" spans="1:6" ht="12.75" customHeight="1" x14ac:dyDescent="0.2">
      <c r="A179" s="55">
        <v>3232</v>
      </c>
      <c r="B179" s="87" t="s">
        <v>399</v>
      </c>
      <c r="C179" s="52" t="s">
        <v>400</v>
      </c>
      <c r="D179" s="244">
        <v>24672.77</v>
      </c>
      <c r="E179" s="244">
        <v>4356.76</v>
      </c>
      <c r="F179" s="54">
        <f t="shared" si="31"/>
        <v>17.658171336254501</v>
      </c>
    </row>
    <row r="180" spans="1:6" ht="12.75" customHeight="1" x14ac:dyDescent="0.2">
      <c r="A180" s="55">
        <v>3233</v>
      </c>
      <c r="B180" s="87" t="s">
        <v>401</v>
      </c>
      <c r="C180" s="52" t="s">
        <v>402</v>
      </c>
      <c r="D180" s="244">
        <v>1305.99</v>
      </c>
      <c r="E180" s="244">
        <v>891.8</v>
      </c>
      <c r="F180" s="54">
        <f t="shared" si="31"/>
        <v>68.285362062496645</v>
      </c>
    </row>
    <row r="181" spans="1:6" ht="12.75" customHeight="1" x14ac:dyDescent="0.2">
      <c r="A181" s="55">
        <v>3234</v>
      </c>
      <c r="B181" s="87" t="s">
        <v>403</v>
      </c>
      <c r="C181" s="52" t="s">
        <v>404</v>
      </c>
      <c r="D181" s="244">
        <v>2750.87</v>
      </c>
      <c r="E181" s="244">
        <v>3449.42</v>
      </c>
      <c r="F181" s="54">
        <f t="shared" si="31"/>
        <v>125.393784511809</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v>490</v>
      </c>
      <c r="F183" s="54" t="str">
        <f t="shared" si="31"/>
        <v>-</v>
      </c>
    </row>
    <row r="184" spans="1:6" ht="12.75" customHeight="1" x14ac:dyDescent="0.2">
      <c r="A184" s="55">
        <v>3237</v>
      </c>
      <c r="B184" s="87" t="s">
        <v>409</v>
      </c>
      <c r="C184" s="52" t="s">
        <v>410</v>
      </c>
      <c r="D184" s="244">
        <v>7940.14</v>
      </c>
      <c r="E184" s="244">
        <v>1560.14</v>
      </c>
      <c r="F184" s="54">
        <f t="shared" si="31"/>
        <v>19.648771936011205</v>
      </c>
    </row>
    <row r="185" spans="1:6" ht="12.75" customHeight="1" x14ac:dyDescent="0.2">
      <c r="A185" s="55">
        <v>3238</v>
      </c>
      <c r="B185" s="87" t="s">
        <v>411</v>
      </c>
      <c r="C185" s="52" t="s">
        <v>412</v>
      </c>
      <c r="D185" s="244">
        <v>719.06</v>
      </c>
      <c r="E185" s="244">
        <v>1347.95</v>
      </c>
      <c r="F185" s="54">
        <f t="shared" si="31"/>
        <v>187.46001724473621</v>
      </c>
    </row>
    <row r="186" spans="1:6" ht="12.75" customHeight="1" x14ac:dyDescent="0.2">
      <c r="A186" s="55">
        <v>3239</v>
      </c>
      <c r="B186" s="87" t="s">
        <v>413</v>
      </c>
      <c r="C186" s="52" t="s">
        <v>414</v>
      </c>
      <c r="D186" s="244">
        <v>1351.94</v>
      </c>
      <c r="E186" s="244">
        <v>1497.77</v>
      </c>
      <c r="F186" s="54">
        <f t="shared" si="31"/>
        <v>110.78672130419989</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7489.23</v>
      </c>
      <c r="E188" s="53">
        <f t="shared" si="43"/>
        <v>13805.439999999999</v>
      </c>
      <c r="F188" s="54">
        <f t="shared" si="31"/>
        <v>184.33724161228858</v>
      </c>
    </row>
    <row r="189" spans="1:6" ht="12.75" customHeight="1" x14ac:dyDescent="0.2">
      <c r="A189" s="55">
        <v>3291</v>
      </c>
      <c r="B189" s="234" t="s">
        <v>419</v>
      </c>
      <c r="C189" s="52" t="s">
        <v>420</v>
      </c>
      <c r="D189" s="244">
        <v>733.19</v>
      </c>
      <c r="E189" s="244">
        <v>3715.08</v>
      </c>
      <c r="F189" s="54">
        <f t="shared" si="31"/>
        <v>506.70085516714624</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3753.54</v>
      </c>
      <c r="E191" s="244">
        <v>3279.26</v>
      </c>
      <c r="F191" s="54">
        <f t="shared" si="31"/>
        <v>87.364461281883237</v>
      </c>
    </row>
    <row r="192" spans="1:6" ht="12.75" customHeight="1" x14ac:dyDescent="0.2">
      <c r="A192" s="55">
        <v>3294</v>
      </c>
      <c r="B192" s="87" t="s">
        <v>425</v>
      </c>
      <c r="C192" s="52" t="s">
        <v>426</v>
      </c>
      <c r="D192" s="244">
        <v>168.53</v>
      </c>
      <c r="E192" s="244">
        <v>1664.06</v>
      </c>
      <c r="F192" s="54">
        <f t="shared" si="31"/>
        <v>987.39690262861211</v>
      </c>
    </row>
    <row r="193" spans="1:6" ht="12.75" customHeight="1" x14ac:dyDescent="0.2">
      <c r="A193" s="55">
        <v>3295</v>
      </c>
      <c r="B193" s="87" t="s">
        <v>427</v>
      </c>
      <c r="C193" s="52" t="s">
        <v>428</v>
      </c>
      <c r="D193" s="244">
        <v>0</v>
      </c>
      <c r="E193" s="244">
        <v>49.89</v>
      </c>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2833.97</v>
      </c>
      <c r="E195" s="244">
        <v>5097.1499999999996</v>
      </c>
      <c r="F195" s="54">
        <f t="shared" si="31"/>
        <v>179.8589963902229</v>
      </c>
    </row>
    <row r="196" spans="1:6" ht="12.75" customHeight="1" x14ac:dyDescent="0.2">
      <c r="A196" s="55">
        <v>34</v>
      </c>
      <c r="B196" s="234" t="s">
        <v>433</v>
      </c>
      <c r="C196" s="52" t="s">
        <v>434</v>
      </c>
      <c r="D196" s="53">
        <f t="shared" ref="D196:E196" si="44">D197+D202+D210</f>
        <v>4418.9699999999993</v>
      </c>
      <c r="E196" s="53">
        <f t="shared" si="44"/>
        <v>1181.24</v>
      </c>
      <c r="F196" s="54">
        <f t="shared" si="31"/>
        <v>26.731116074560369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3744.95</v>
      </c>
      <c r="E202" s="53">
        <f t="shared" si="46"/>
        <v>0</v>
      </c>
      <c r="F202" s="54">
        <f t="shared" si="31"/>
        <v>0</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3744.95</v>
      </c>
      <c r="E204" s="244"/>
      <c r="F204" s="54">
        <f t="shared" si="31"/>
        <v>0</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674.02</v>
      </c>
      <c r="E210" s="53">
        <f t="shared" si="47"/>
        <v>1181.24</v>
      </c>
      <c r="F210" s="54">
        <f t="shared" si="31"/>
        <v>175.25295985282335</v>
      </c>
    </row>
    <row r="211" spans="1:6" ht="12.75" customHeight="1" x14ac:dyDescent="0.2">
      <c r="A211" s="55">
        <v>3431</v>
      </c>
      <c r="B211" s="234" t="s">
        <v>463</v>
      </c>
      <c r="C211" s="52" t="s">
        <v>464</v>
      </c>
      <c r="D211" s="244">
        <v>674.02</v>
      </c>
      <c r="E211" s="244">
        <v>324.79000000000002</v>
      </c>
      <c r="F211" s="54">
        <f t="shared" si="31"/>
        <v>48.186997418474235</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v>856.45</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17612.080000000002</v>
      </c>
      <c r="E224" s="53">
        <f t="shared" si="51"/>
        <v>41761.01</v>
      </c>
      <c r="F224" s="54">
        <f t="shared" ref="F224:F235" si="52">IF(D224&lt;&gt;0,IF(E224/D224&gt;=100,"&gt;&gt;100",E224/D224*100),"-")</f>
        <v>237.11571830243784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17612.080000000002</v>
      </c>
      <c r="E240" s="53">
        <f t="shared" si="58"/>
        <v>41761.01</v>
      </c>
      <c r="F240" s="54">
        <f t="shared" ref="F240:F243" si="59">IF(D240&lt;&gt;0,IF(E240/D240&gt;=100,"&gt;&gt;100",E240/D240*100),"-")</f>
        <v>237.11571830243784</v>
      </c>
    </row>
    <row r="241" spans="1:6" ht="24" x14ac:dyDescent="0.2">
      <c r="A241" s="55">
        <v>3672</v>
      </c>
      <c r="B241" s="87" t="s">
        <v>523</v>
      </c>
      <c r="C241" s="52" t="s">
        <v>524</v>
      </c>
      <c r="D241" s="244">
        <v>17612.080000000002</v>
      </c>
      <c r="E241" s="244">
        <v>41761.01</v>
      </c>
      <c r="F241" s="54">
        <f t="shared" si="59"/>
        <v>237.11571830243784</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11103.27</v>
      </c>
      <c r="E252" s="53">
        <f t="shared" si="63"/>
        <v>12056.38</v>
      </c>
      <c r="F252" s="54">
        <f t="shared" ref="F252:F258" si="64">IF(D252&lt;&gt;0,IF(E252/D252&gt;=100,"&gt;&gt;100",E252/D252*100),"-")</f>
        <v>108.58404776250599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11103.27</v>
      </c>
      <c r="E259" s="53">
        <f t="shared" si="66"/>
        <v>12056.38</v>
      </c>
      <c r="F259" s="54">
        <f t="shared" ref="F259:F262" si="67">IF(D259&lt;&gt;0,IF(E259/D259&gt;=100,"&gt;&gt;100",E259/D259*100),"-")</f>
        <v>108.58404776250599</v>
      </c>
    </row>
    <row r="260" spans="1:6" ht="12.75" customHeight="1" x14ac:dyDescent="0.2">
      <c r="A260" s="55">
        <v>3721</v>
      </c>
      <c r="B260" s="87" t="s">
        <v>557</v>
      </c>
      <c r="C260" s="52" t="s">
        <v>558</v>
      </c>
      <c r="D260" s="244">
        <v>11103.27</v>
      </c>
      <c r="E260" s="244">
        <v>12056.38</v>
      </c>
      <c r="F260" s="54">
        <f t="shared" si="67"/>
        <v>108.58404776250599</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26443.690000000002</v>
      </c>
      <c r="E263" s="53">
        <f t="shared" si="68"/>
        <v>8405.33</v>
      </c>
      <c r="F263" s="54">
        <f t="shared" ref="F263:F267" si="69">IF(D263&lt;&gt;0,IF(E263/D263&gt;=100,"&gt;&gt;100",E263/D263*100),"-")</f>
        <v>31.7857681738063</v>
      </c>
    </row>
    <row r="264" spans="1:6" ht="12.75" customHeight="1" x14ac:dyDescent="0.2">
      <c r="A264" s="55">
        <v>381</v>
      </c>
      <c r="B264" s="87" t="s">
        <v>565</v>
      </c>
      <c r="C264" s="52" t="s">
        <v>566</v>
      </c>
      <c r="D264" s="53">
        <f t="shared" ref="D264:E264" si="70">SUM(D265:D267)</f>
        <v>26106.61</v>
      </c>
      <c r="E264" s="53">
        <f t="shared" si="70"/>
        <v>8372.09</v>
      </c>
      <c r="F264" s="54">
        <f t="shared" si="69"/>
        <v>32.068851528406022</v>
      </c>
    </row>
    <row r="265" spans="1:6" ht="12.75" customHeight="1" x14ac:dyDescent="0.2">
      <c r="A265" s="55">
        <v>3811</v>
      </c>
      <c r="B265" s="87" t="s">
        <v>567</v>
      </c>
      <c r="C265" s="52" t="s">
        <v>568</v>
      </c>
      <c r="D265" s="244">
        <v>26106.61</v>
      </c>
      <c r="E265" s="244">
        <v>8372.09</v>
      </c>
      <c r="F265" s="54">
        <f t="shared" si="69"/>
        <v>32.068851528406022</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337.08</v>
      </c>
      <c r="E279" s="53">
        <f t="shared" si="75"/>
        <v>33.24</v>
      </c>
      <c r="F279" s="54">
        <f t="shared" si="74"/>
        <v>9.8611605553577792</v>
      </c>
    </row>
    <row r="280" spans="1:6" ht="24" x14ac:dyDescent="0.2">
      <c r="A280" s="55">
        <v>3861</v>
      </c>
      <c r="B280" s="87" t="s">
        <v>596</v>
      </c>
      <c r="C280" s="52" t="s">
        <v>597</v>
      </c>
      <c r="D280" s="244">
        <v>337.08</v>
      </c>
      <c r="E280" s="244">
        <v>33.24</v>
      </c>
      <c r="F280" s="54">
        <f t="shared" si="74"/>
        <v>9.8611605553577792</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142876.93</v>
      </c>
      <c r="E289" s="53">
        <f t="shared" si="79"/>
        <v>166281.93</v>
      </c>
      <c r="F289" s="54">
        <f t="shared" si="76"/>
        <v>116.38123103568925</v>
      </c>
    </row>
    <row r="290" spans="1:6" ht="12.75" customHeight="1" x14ac:dyDescent="0.2">
      <c r="A290" s="55" t="s">
        <v>606</v>
      </c>
      <c r="B290" s="87" t="s">
        <v>617</v>
      </c>
      <c r="C290" s="52" t="s">
        <v>618</v>
      </c>
      <c r="D290" s="53">
        <f>IF(D6&gt;=D289,D6-D289,0)</f>
        <v>302758.17</v>
      </c>
      <c r="E290" s="53">
        <f>IF(E6&gt;=E289,E6-E289,0)</f>
        <v>307652.57000000007</v>
      </c>
      <c r="F290" s="54">
        <f t="shared" si="76"/>
        <v>101.61660377323594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c r="F292" s="54" t="str">
        <f t="shared" si="76"/>
        <v>-</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0</v>
      </c>
      <c r="E294" s="244"/>
      <c r="F294" s="54" t="str">
        <f t="shared" si="76"/>
        <v>-</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139647.03</v>
      </c>
      <c r="E350" s="53">
        <f t="shared" si="95"/>
        <v>167071.74999999997</v>
      </c>
      <c r="F350" s="54">
        <f t="shared" si="81"/>
        <v>119.63859883020783</v>
      </c>
    </row>
    <row r="351" spans="1:6" ht="12.75" customHeight="1" x14ac:dyDescent="0.2">
      <c r="A351" s="55">
        <v>41</v>
      </c>
      <c r="B351" s="87" t="s">
        <v>738</v>
      </c>
      <c r="C351" s="52" t="s">
        <v>739</v>
      </c>
      <c r="D351" s="53">
        <f t="shared" ref="D351:E351" si="96">D352+D356</f>
        <v>0</v>
      </c>
      <c r="E351" s="53">
        <f t="shared" si="96"/>
        <v>5972.54</v>
      </c>
      <c r="F351" s="54" t="str">
        <f t="shared" si="81"/>
        <v>-</v>
      </c>
    </row>
    <row r="352" spans="1:6" ht="12.75" customHeight="1" x14ac:dyDescent="0.2">
      <c r="A352" s="55">
        <v>411</v>
      </c>
      <c r="B352" s="87" t="s">
        <v>740</v>
      </c>
      <c r="C352" s="52" t="s">
        <v>741</v>
      </c>
      <c r="D352" s="53">
        <f t="shared" ref="D352:E352" si="97">SUM(D353:D355)</f>
        <v>0</v>
      </c>
      <c r="E352" s="53">
        <f t="shared" si="97"/>
        <v>5972.54</v>
      </c>
      <c r="F352" s="54" t="str">
        <f t="shared" si="81"/>
        <v>-</v>
      </c>
    </row>
    <row r="353" spans="1:6" ht="12.75" customHeight="1" x14ac:dyDescent="0.2">
      <c r="A353" s="55">
        <v>4111</v>
      </c>
      <c r="B353" s="87" t="s">
        <v>638</v>
      </c>
      <c r="C353" s="52" t="s">
        <v>742</v>
      </c>
      <c r="D353" s="244">
        <v>0</v>
      </c>
      <c r="E353" s="244">
        <v>5972.54</v>
      </c>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139647.03</v>
      </c>
      <c r="E363" s="53">
        <f t="shared" si="99"/>
        <v>161099.20999999996</v>
      </c>
      <c r="F363" s="54">
        <f t="shared" si="81"/>
        <v>115.36171589184529</v>
      </c>
    </row>
    <row r="364" spans="1:6" ht="12.75" customHeight="1" x14ac:dyDescent="0.2">
      <c r="A364" s="55">
        <v>421</v>
      </c>
      <c r="B364" s="87" t="s">
        <v>756</v>
      </c>
      <c r="C364" s="52" t="s">
        <v>757</v>
      </c>
      <c r="D364" s="53">
        <f t="shared" ref="D364:E364" si="100">SUM(D365:D368)</f>
        <v>62598.79</v>
      </c>
      <c r="E364" s="53">
        <f t="shared" si="100"/>
        <v>152419.78999999998</v>
      </c>
      <c r="F364" s="54">
        <f t="shared" si="81"/>
        <v>243.48679902598752</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59133.98</v>
      </c>
      <c r="E366" s="244">
        <v>114447.51</v>
      </c>
      <c r="F366" s="54">
        <f t="shared" si="81"/>
        <v>193.53933220797921</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3464.81</v>
      </c>
      <c r="E368" s="244">
        <v>37972.28</v>
      </c>
      <c r="F368" s="54">
        <f t="shared" si="81"/>
        <v>1095.9411915804908</v>
      </c>
    </row>
    <row r="369" spans="1:6" ht="12.75" customHeight="1" x14ac:dyDescent="0.2">
      <c r="A369" s="55">
        <v>422</v>
      </c>
      <c r="B369" s="87" t="s">
        <v>762</v>
      </c>
      <c r="C369" s="52" t="s">
        <v>763</v>
      </c>
      <c r="D369" s="53">
        <f t="shared" ref="D369:E369" si="101">SUM(D370:D377)</f>
        <v>63775.96</v>
      </c>
      <c r="E369" s="53">
        <f t="shared" si="101"/>
        <v>736.33</v>
      </c>
      <c r="F369" s="54">
        <f t="shared" si="81"/>
        <v>1.1545572971382949</v>
      </c>
    </row>
    <row r="370" spans="1:6" ht="12.75" customHeight="1" x14ac:dyDescent="0.2">
      <c r="A370" s="55">
        <v>4221</v>
      </c>
      <c r="B370" s="87" t="s">
        <v>672</v>
      </c>
      <c r="C370" s="52" t="s">
        <v>764</v>
      </c>
      <c r="D370" s="244">
        <v>1481.85</v>
      </c>
      <c r="E370" s="244">
        <v>736.33</v>
      </c>
      <c r="F370" s="54">
        <f t="shared" si="81"/>
        <v>49.689914633734865</v>
      </c>
    </row>
    <row r="371" spans="1:6" ht="12.75" customHeight="1" x14ac:dyDescent="0.2">
      <c r="A371" s="55">
        <v>4222</v>
      </c>
      <c r="B371" s="87" t="s">
        <v>765</v>
      </c>
      <c r="C371" s="52" t="s">
        <v>766</v>
      </c>
      <c r="D371" s="244">
        <v>59681.13</v>
      </c>
      <c r="E371" s="244"/>
      <c r="F371" s="54">
        <f t="shared" si="81"/>
        <v>0</v>
      </c>
    </row>
    <row r="372" spans="1:6" ht="12.75" customHeight="1" x14ac:dyDescent="0.2">
      <c r="A372" s="55">
        <v>4223</v>
      </c>
      <c r="B372" s="87" t="s">
        <v>676</v>
      </c>
      <c r="C372" s="52" t="s">
        <v>767</v>
      </c>
      <c r="D372" s="244">
        <v>2612.98</v>
      </c>
      <c r="E372" s="244"/>
      <c r="F372" s="54">
        <f t="shared" si="81"/>
        <v>0</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13272.28</v>
      </c>
      <c r="E391" s="53">
        <f t="shared" si="105"/>
        <v>7943.09</v>
      </c>
      <c r="F391" s="54">
        <f t="shared" si="81"/>
        <v>59.847215399313455</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v>2156.38</v>
      </c>
      <c r="F394" s="54" t="str">
        <f t="shared" si="81"/>
        <v>-</v>
      </c>
    </row>
    <row r="395" spans="1:6" ht="12.75" customHeight="1" x14ac:dyDescent="0.2">
      <c r="A395" s="55">
        <v>4264</v>
      </c>
      <c r="B395" s="87" t="s">
        <v>722</v>
      </c>
      <c r="C395" s="52" t="s">
        <v>796</v>
      </c>
      <c r="D395" s="244">
        <v>13272.28</v>
      </c>
      <c r="E395" s="244">
        <v>5786.71</v>
      </c>
      <c r="F395" s="54">
        <f t="shared" si="81"/>
        <v>43.599969259238044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139647.03</v>
      </c>
      <c r="E408" s="53">
        <f t="shared" si="111"/>
        <v>167071.74999999997</v>
      </c>
      <c r="F408" s="54">
        <f t="shared" si="81"/>
        <v>119.63859883020783</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445635.1</v>
      </c>
      <c r="E412" s="53">
        <f>E6+E298</f>
        <v>473934.50000000006</v>
      </c>
      <c r="F412" s="54">
        <f t="shared" si="81"/>
        <v>106.35035256423923</v>
      </c>
    </row>
    <row r="413" spans="1:6" ht="12.75" customHeight="1" x14ac:dyDescent="0.2">
      <c r="A413" s="55" t="s">
        <v>606</v>
      </c>
      <c r="B413" s="87" t="s">
        <v>829</v>
      </c>
      <c r="C413" s="52" t="s">
        <v>830</v>
      </c>
      <c r="D413" s="53">
        <f t="shared" ref="D413:E413" si="112">D289+D350</f>
        <v>282523.95999999996</v>
      </c>
      <c r="E413" s="53">
        <f t="shared" si="112"/>
        <v>333353.67999999993</v>
      </c>
      <c r="F413" s="54">
        <f t="shared" si="81"/>
        <v>117.99129532235071</v>
      </c>
    </row>
    <row r="414" spans="1:6" ht="12.75" customHeight="1" x14ac:dyDescent="0.2">
      <c r="A414" s="55" t="s">
        <v>606</v>
      </c>
      <c r="B414" s="87" t="s">
        <v>831</v>
      </c>
      <c r="C414" s="52" t="s">
        <v>832</v>
      </c>
      <c r="D414" s="53">
        <f t="shared" ref="D414:E414" si="113">IF(D412&gt;=D413,D412-D413,0)</f>
        <v>163111.14000000001</v>
      </c>
      <c r="E414" s="53">
        <f t="shared" si="113"/>
        <v>140580.82000000012</v>
      </c>
      <c r="F414" s="54">
        <f t="shared" si="81"/>
        <v>86.187135961406497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445635.1</v>
      </c>
      <c r="E639" s="53">
        <f t="shared" si="180"/>
        <v>473934.50000000006</v>
      </c>
      <c r="F639" s="54">
        <f t="shared" si="119"/>
        <v>106.35035256423923</v>
      </c>
    </row>
    <row r="640" spans="1:6" ht="12.75" customHeight="1" x14ac:dyDescent="0.2">
      <c r="A640" s="55" t="s">
        <v>606</v>
      </c>
      <c r="B640" s="87" t="s">
        <v>1275</v>
      </c>
      <c r="C640" s="52" t="s">
        <v>1276</v>
      </c>
      <c r="D640" s="53">
        <f t="shared" ref="D640:E640" si="181">D413+D528</f>
        <v>282523.95999999996</v>
      </c>
      <c r="E640" s="53">
        <f t="shared" si="181"/>
        <v>333353.67999999993</v>
      </c>
      <c r="F640" s="54">
        <f t="shared" si="119"/>
        <v>117.99129532235071</v>
      </c>
    </row>
    <row r="641" spans="1:6" ht="12.75" customHeight="1" x14ac:dyDescent="0.2">
      <c r="A641" s="55" t="s">
        <v>606</v>
      </c>
      <c r="B641" s="87" t="s">
        <v>1277</v>
      </c>
      <c r="C641" s="52" t="s">
        <v>1278</v>
      </c>
      <c r="D641" s="53">
        <f t="shared" ref="D641:E641" si="182">IF(D639&gt;=D640,D639-D640,0)</f>
        <v>163111.14000000001</v>
      </c>
      <c r="E641" s="53">
        <f t="shared" si="182"/>
        <v>140580.82000000012</v>
      </c>
      <c r="F641" s="54">
        <f t="shared" si="119"/>
        <v>86.187135961406497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163111.14000000001</v>
      </c>
      <c r="E645" s="53">
        <f t="shared" si="186"/>
        <v>140580.82000000012</v>
      </c>
      <c r="F645" s="54">
        <f t="shared" si="119"/>
        <v>86.187135961406497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259561.82</v>
      </c>
      <c r="E649" s="244">
        <v>69230.899999999994</v>
      </c>
      <c r="F649" s="54">
        <f t="shared" ref="F649:F724" si="188">IF(D649&lt;&gt;0,IF(E649/D649&gt;=100,"&gt;&gt;100",E649/D649*100),"-")</f>
        <v>26.672220128522749</v>
      </c>
    </row>
    <row r="650" spans="1:6" ht="12.75" customHeight="1" x14ac:dyDescent="0.2">
      <c r="A650" s="55" t="s">
        <v>1294</v>
      </c>
      <c r="B650" s="87" t="s">
        <v>1295</v>
      </c>
      <c r="C650" s="52" t="s">
        <v>1294</v>
      </c>
      <c r="D650" s="244">
        <v>402594.71</v>
      </c>
      <c r="E650" s="244">
        <v>475361.67</v>
      </c>
      <c r="F650" s="54">
        <f t="shared" si="188"/>
        <v>118.07449481887132</v>
      </c>
    </row>
    <row r="651" spans="1:6" ht="12.75" customHeight="1" x14ac:dyDescent="0.2">
      <c r="A651" s="55" t="s">
        <v>1296</v>
      </c>
      <c r="B651" s="87" t="s">
        <v>1297</v>
      </c>
      <c r="C651" s="52" t="s">
        <v>1296</v>
      </c>
      <c r="D651" s="244">
        <v>483209.63</v>
      </c>
      <c r="E651" s="244">
        <v>452743.07</v>
      </c>
      <c r="F651" s="54">
        <f t="shared" si="188"/>
        <v>93.694960094234887</v>
      </c>
    </row>
    <row r="652" spans="1:6" ht="24" x14ac:dyDescent="0.2">
      <c r="A652" s="55">
        <v>11</v>
      </c>
      <c r="B652" s="87" t="s">
        <v>1298</v>
      </c>
      <c r="C652" s="52" t="s">
        <v>1299</v>
      </c>
      <c r="D652" s="53">
        <f t="shared" ref="D652:E652" si="189">+D649+D650-D651</f>
        <v>178946.90000000002</v>
      </c>
      <c r="E652" s="53">
        <f t="shared" si="189"/>
        <v>91849.499999999942</v>
      </c>
      <c r="F652" s="54">
        <f t="shared" si="188"/>
        <v>51.327796122760404</v>
      </c>
    </row>
    <row r="653" spans="1:6" ht="24" x14ac:dyDescent="0.2">
      <c r="A653" s="55" t="s">
        <v>606</v>
      </c>
      <c r="B653" s="87" t="s">
        <v>1300</v>
      </c>
      <c r="C653" s="52" t="s">
        <v>1301</v>
      </c>
      <c r="D653" s="264">
        <v>4</v>
      </c>
      <c r="E653" s="264">
        <v>13</v>
      </c>
      <c r="F653" s="54">
        <f t="shared" si="188"/>
        <v>325</v>
      </c>
    </row>
    <row r="654" spans="1:6" ht="24" x14ac:dyDescent="0.2">
      <c r="A654" s="55" t="s">
        <v>606</v>
      </c>
      <c r="B654" s="87" t="s">
        <v>1302</v>
      </c>
      <c r="C654" s="52" t="s">
        <v>1303</v>
      </c>
      <c r="D654" s="264">
        <v>4</v>
      </c>
      <c r="E654" s="264">
        <v>0</v>
      </c>
      <c r="F654" s="54">
        <f t="shared" si="188"/>
        <v>0</v>
      </c>
    </row>
    <row r="655" spans="1:6" ht="12.75" customHeight="1" x14ac:dyDescent="0.2">
      <c r="A655" s="55" t="s">
        <v>606</v>
      </c>
      <c r="B655" s="87" t="s">
        <v>1304</v>
      </c>
      <c r="C655" s="52" t="s">
        <v>1305</v>
      </c>
      <c r="D655" s="264">
        <v>4</v>
      </c>
      <c r="E655" s="264">
        <v>13</v>
      </c>
      <c r="F655" s="54">
        <f t="shared" si="188"/>
        <v>325</v>
      </c>
    </row>
    <row r="656" spans="1:6" ht="12.75" customHeight="1" x14ac:dyDescent="0.2">
      <c r="A656" s="55" t="s">
        <v>606</v>
      </c>
      <c r="B656" s="87" t="s">
        <v>1306</v>
      </c>
      <c r="C656" s="52" t="s">
        <v>1307</v>
      </c>
      <c r="D656" s="264">
        <v>4</v>
      </c>
      <c r="E656" s="264">
        <v>0</v>
      </c>
      <c r="F656" s="54">
        <f t="shared" si="188"/>
        <v>0</v>
      </c>
    </row>
    <row r="657" spans="1:6" ht="24" x14ac:dyDescent="0.2">
      <c r="A657" s="55" t="s">
        <v>1308</v>
      </c>
      <c r="B657" s="87" t="s">
        <v>1309</v>
      </c>
      <c r="C657" s="52" t="s">
        <v>1310</v>
      </c>
      <c r="D657" s="244">
        <v>56045.53</v>
      </c>
      <c r="E657" s="244">
        <v>64891.97</v>
      </c>
      <c r="F657" s="54">
        <f t="shared" si="188"/>
        <v>115.78438102021695</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165785.96</v>
      </c>
      <c r="E661" s="244">
        <v>171856.56</v>
      </c>
      <c r="F661" s="54">
        <f t="shared" si="188"/>
        <v>103.66170935102103</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19389.97</v>
      </c>
      <c r="E665" s="244">
        <v>176087.48</v>
      </c>
      <c r="F665" s="54">
        <f t="shared" si="188"/>
        <v>908.13693884002919</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144891.66</v>
      </c>
      <c r="E673" s="244"/>
      <c r="F673" s="54">
        <f t="shared" si="188"/>
        <v>0</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24744.07</v>
      </c>
      <c r="E694" s="244">
        <v>32542.080000000002</v>
      </c>
      <c r="F694" s="54">
        <f t="shared" si="188"/>
        <v>131.51466189676961</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0</v>
      </c>
      <c r="E718" s="244"/>
      <c r="F718" s="54" t="str">
        <f t="shared" si="188"/>
        <v>-</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733.19</v>
      </c>
      <c r="E725" s="244"/>
      <c r="F725" s="54">
        <f t="shared" ref="F725:F979" si="190">IF(D725&lt;&gt;0,IF(E725/D725&gt;=100,"&gt;&gt;100",E725/D725*100),"-")</f>
        <v>0</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3744.95</v>
      </c>
      <c r="E739" s="244"/>
      <c r="F739" s="54">
        <f t="shared" si="190"/>
        <v>0</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7121.59</v>
      </c>
      <c r="E816" s="244">
        <v>10065.549999999999</v>
      </c>
      <c r="F816" s="54">
        <f t="shared" si="190"/>
        <v>141.33852131335837</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3981.68</v>
      </c>
      <c r="E821" s="244">
        <v>1990.83</v>
      </c>
      <c r="F821" s="54">
        <f t="shared" si="190"/>
        <v>49.999748849731773</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337.08</v>
      </c>
      <c r="E830" s="244">
        <v>33.24</v>
      </c>
      <c r="F830" s="54">
        <f t="shared" si="190"/>
        <v>9.8611605553577792</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8" workbookViewId="0">
      <selection activeCell="D48" sqref="D4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1448578.7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262458.57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95386.819999999992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56326.46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31075.67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324.79000000000002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6232.73</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1427.17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167071.75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380420.79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161012.51999999999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45518.69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39468.68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696.52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6505.54</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68823.09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219408.27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1330616.48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1330616.48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19022.990000000002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446783.54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864809.95</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9</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36820</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9</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Provjera</v>
      </c>
      <c r="C191" s="120" t="s">
        <v>3194</v>
      </c>
      <c r="D191" s="125"/>
      <c r="E191" s="73">
        <f t="shared" si="15"/>
        <v>0</v>
      </c>
      <c r="F191" s="73">
        <f t="shared" si="16"/>
        <v>1</v>
      </c>
      <c r="G191" s="73">
        <f>IF(AND(I3=22,OR('PR-RAS'!D654&gt;'PR-RAS'!D653,'PR-RAS'!E654&gt;'PR-RAS'!E653,'PR-RAS'!D656&gt;'PR-RAS'!D655,'PR-RAS'!E656&gt;'PR-RAS'!E655)),1,0)</f>
        <v>0</v>
      </c>
      <c r="H191" s="73"/>
      <c r="I191" s="143"/>
      <c r="J191" s="123"/>
      <c r="K191" s="143"/>
      <c r="L191" s="143">
        <f>IF(AND(MAX('PR-RAS'!D654:E654,'PR-RAS'!D656:E656)&gt;0,I3=22),1,0)</f>
        <v>1</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2023-04-06T10:05:45Z</cp:lastPrinted>
  <dcterms:created xsi:type="dcterms:W3CDTF">2022-04-01T05:14:30Z</dcterms:created>
  <dcterms:modified xsi:type="dcterms:W3CDTF">2023-04-06T10:13:13Z</dcterms:modified>
</cp:coreProperties>
</file>