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C:\Users\korisnik\Desktop\"/>
    </mc:Choice>
  </mc:AlternateContent>
  <xr:revisionPtr revIDLastSave="0" documentId="8_{00C89472-AE2B-4CD3-8F50-CA0B1D15026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F283" i="9"/>
  <c r="E283" i="9"/>
  <c r="B283" i="9"/>
  <c r="F282" i="9"/>
  <c r="H281" i="9"/>
  <c r="G281" i="9"/>
  <c r="F281" i="9"/>
  <c r="E281" i="9"/>
  <c r="B281" i="9" s="1"/>
  <c r="H280" i="9"/>
  <c r="G280" i="9"/>
  <c r="E280" i="9" s="1"/>
  <c r="B280" i="9" s="1"/>
  <c r="F280" i="9"/>
  <c r="H279" i="9"/>
  <c r="G279" i="9"/>
  <c r="E279" i="9" s="1"/>
  <c r="B279" i="9" s="1"/>
  <c r="F279" i="9"/>
  <c r="F278" i="9"/>
  <c r="F275" i="9" s="1"/>
  <c r="F277" i="9"/>
  <c r="F276" i="9"/>
  <c r="F274" i="9"/>
  <c r="L273" i="9"/>
  <c r="F273" i="9" s="1"/>
  <c r="H273" i="9"/>
  <c r="I272" i="9"/>
  <c r="H272" i="9"/>
  <c r="F272" i="9"/>
  <c r="E272" i="9"/>
  <c r="B272" i="9" s="1"/>
  <c r="E271" i="9"/>
  <c r="M270" i="9"/>
  <c r="L270" i="9"/>
  <c r="F270" i="9" s="1"/>
  <c r="B270" i="9" s="1"/>
  <c r="E270" i="9"/>
  <c r="M269" i="9"/>
  <c r="L269" i="9"/>
  <c r="F269" i="9" s="1"/>
  <c r="E269" i="9"/>
  <c r="B269" i="9"/>
  <c r="M268" i="9"/>
  <c r="L268" i="9"/>
  <c r="F268" i="9"/>
  <c r="E268" i="9"/>
  <c r="M267" i="9"/>
  <c r="L267" i="9"/>
  <c r="F267" i="9"/>
  <c r="B267" i="9" s="1"/>
  <c r="E267" i="9"/>
  <c r="M266" i="9"/>
  <c r="L266" i="9"/>
  <c r="F266" i="9" s="1"/>
  <c r="B266" i="9" s="1"/>
  <c r="E266" i="9"/>
  <c r="M265" i="9"/>
  <c r="F265" i="9" s="1"/>
  <c r="L265" i="9"/>
  <c r="E265" i="9"/>
  <c r="B265" i="9" s="1"/>
  <c r="M264" i="9"/>
  <c r="L264" i="9"/>
  <c r="F264" i="9"/>
  <c r="E264" i="9"/>
  <c r="B264" i="9" s="1"/>
  <c r="M263" i="9"/>
  <c r="L263" i="9"/>
  <c r="F263" i="9" s="1"/>
  <c r="E263" i="9"/>
  <c r="B263" i="9" s="1"/>
  <c r="M262" i="9"/>
  <c r="L262" i="9"/>
  <c r="F262" i="9" s="1"/>
  <c r="B262" i="9" s="1"/>
  <c r="E262" i="9"/>
  <c r="M261" i="9"/>
  <c r="L261" i="9"/>
  <c r="F261" i="9" s="1"/>
  <c r="B261" i="9" s="1"/>
  <c r="E261" i="9"/>
  <c r="M260" i="9"/>
  <c r="L260" i="9"/>
  <c r="F260" i="9"/>
  <c r="E260" i="9"/>
  <c r="M259" i="9"/>
  <c r="L259" i="9"/>
  <c r="F259" i="9"/>
  <c r="B259" i="9" s="1"/>
  <c r="E259" i="9"/>
  <c r="M258" i="9"/>
  <c r="L258" i="9"/>
  <c r="E258" i="9"/>
  <c r="M257" i="9"/>
  <c r="F257" i="9" s="1"/>
  <c r="L257" i="9"/>
  <c r="E257" i="9"/>
  <c r="B257" i="9" s="1"/>
  <c r="M256" i="9"/>
  <c r="L256" i="9"/>
  <c r="F256" i="9"/>
  <c r="E256" i="9"/>
  <c r="B256" i="9" s="1"/>
  <c r="M255" i="9"/>
  <c r="L255" i="9"/>
  <c r="F255" i="9" s="1"/>
  <c r="E255" i="9"/>
  <c r="B255" i="9" s="1"/>
  <c r="M254" i="9"/>
  <c r="L254" i="9"/>
  <c r="F254" i="9" s="1"/>
  <c r="E254" i="9"/>
  <c r="B254" i="9"/>
  <c r="M253" i="9"/>
  <c r="L253" i="9"/>
  <c r="F253" i="9" s="1"/>
  <c r="E253" i="9"/>
  <c r="B253" i="9"/>
  <c r="M252" i="9"/>
  <c r="L252" i="9"/>
  <c r="F252" i="9"/>
  <c r="E252" i="9"/>
  <c r="M251" i="9"/>
  <c r="L251" i="9"/>
  <c r="F251" i="9"/>
  <c r="B251" i="9" s="1"/>
  <c r="E251" i="9"/>
  <c r="M250" i="9"/>
  <c r="L250" i="9"/>
  <c r="E250" i="9"/>
  <c r="M249" i="9"/>
  <c r="F249" i="9" s="1"/>
  <c r="L249" i="9"/>
  <c r="E249" i="9"/>
  <c r="B249" i="9" s="1"/>
  <c r="M248" i="9"/>
  <c r="L248" i="9"/>
  <c r="F248" i="9"/>
  <c r="E248" i="9"/>
  <c r="B248" i="9" s="1"/>
  <c r="M247" i="9"/>
  <c r="L247" i="9"/>
  <c r="F247" i="9" s="1"/>
  <c r="E247" i="9"/>
  <c r="M246" i="9"/>
  <c r="L246" i="9"/>
  <c r="F246" i="9" s="1"/>
  <c r="E246" i="9"/>
  <c r="B246" i="9"/>
  <c r="M245" i="9"/>
  <c r="L245" i="9"/>
  <c r="F245" i="9" s="1"/>
  <c r="B245" i="9" s="1"/>
  <c r="E245" i="9"/>
  <c r="M244" i="9"/>
  <c r="L244" i="9"/>
  <c r="F244" i="9"/>
  <c r="E244" i="9"/>
  <c r="B244" i="9" s="1"/>
  <c r="M243" i="9"/>
  <c r="L243" i="9"/>
  <c r="F243" i="9"/>
  <c r="B243" i="9" s="1"/>
  <c r="E243" i="9"/>
  <c r="M242" i="9"/>
  <c r="L242" i="9"/>
  <c r="F242" i="9" s="1"/>
  <c r="B242" i="9" s="1"/>
  <c r="E242" i="9"/>
  <c r="M241" i="9"/>
  <c r="F241" i="9" s="1"/>
  <c r="L241" i="9"/>
  <c r="E241" i="9"/>
  <c r="M240" i="9"/>
  <c r="L240" i="9"/>
  <c r="F240" i="9"/>
  <c r="E240" i="9"/>
  <c r="B240" i="9" s="1"/>
  <c r="M239" i="9"/>
  <c r="L239" i="9"/>
  <c r="F239" i="9" s="1"/>
  <c r="E239" i="9"/>
  <c r="M238" i="9"/>
  <c r="L238" i="9"/>
  <c r="F238" i="9" s="1"/>
  <c r="E238" i="9"/>
  <c r="B238" i="9"/>
  <c r="M237" i="9"/>
  <c r="L237" i="9"/>
  <c r="F237" i="9" s="1"/>
  <c r="E237" i="9"/>
  <c r="B237" i="9" s="1"/>
  <c r="M236" i="9"/>
  <c r="L236" i="9"/>
  <c r="F236" i="9"/>
  <c r="B236" i="9" s="1"/>
  <c r="E236" i="9"/>
  <c r="M235" i="9"/>
  <c r="L235" i="9"/>
  <c r="F235" i="9"/>
  <c r="B235" i="9" s="1"/>
  <c r="E235" i="9"/>
  <c r="M234" i="9"/>
  <c r="F234" i="9" s="1"/>
  <c r="B234" i="9" s="1"/>
  <c r="L234" i="9"/>
  <c r="E234" i="9"/>
  <c r="M233" i="9"/>
  <c r="F233" i="9" s="1"/>
  <c r="L233" i="9"/>
  <c r="E233" i="9"/>
  <c r="B233" i="9" s="1"/>
  <c r="M232" i="9"/>
  <c r="L232" i="9"/>
  <c r="F232" i="9"/>
  <c r="E232" i="9"/>
  <c r="M231" i="9"/>
  <c r="L231" i="9"/>
  <c r="F231" i="9" s="1"/>
  <c r="E231" i="9"/>
  <c r="M230" i="9"/>
  <c r="L230" i="9"/>
  <c r="E230" i="9"/>
  <c r="M229" i="9"/>
  <c r="L229" i="9"/>
  <c r="F229" i="9" s="1"/>
  <c r="E229" i="9"/>
  <c r="B229" i="9" s="1"/>
  <c r="M228" i="9"/>
  <c r="L228" i="9"/>
  <c r="F228" i="9"/>
  <c r="B228" i="9" s="1"/>
  <c r="E228" i="9"/>
  <c r="M227" i="9"/>
  <c r="L227" i="9"/>
  <c r="F227" i="9"/>
  <c r="B227" i="9" s="1"/>
  <c r="E227" i="9"/>
  <c r="M226" i="9"/>
  <c r="F226" i="9" s="1"/>
  <c r="B226" i="9" s="1"/>
  <c r="L226" i="9"/>
  <c r="E226" i="9"/>
  <c r="M225" i="9"/>
  <c r="F225" i="9" s="1"/>
  <c r="L225" i="9"/>
  <c r="E225" i="9"/>
  <c r="B225" i="9" s="1"/>
  <c r="M224" i="9"/>
  <c r="F224" i="9" s="1"/>
  <c r="L224" i="9"/>
  <c r="E224" i="9"/>
  <c r="M223" i="9"/>
  <c r="L223" i="9"/>
  <c r="F223" i="9" s="1"/>
  <c r="E223" i="9"/>
  <c r="B223" i="9" s="1"/>
  <c r="M222" i="9"/>
  <c r="L222" i="9"/>
  <c r="E222" i="9"/>
  <c r="M221" i="9"/>
  <c r="L221" i="9"/>
  <c r="E221" i="9"/>
  <c r="M220" i="9"/>
  <c r="F220" i="9" s="1"/>
  <c r="B220" i="9" s="1"/>
  <c r="L220" i="9"/>
  <c r="E220" i="9"/>
  <c r="M219" i="9"/>
  <c r="L219" i="9"/>
  <c r="E219" i="9"/>
  <c r="M218" i="9"/>
  <c r="F218" i="9" s="1"/>
  <c r="B218" i="9" s="1"/>
  <c r="L218" i="9"/>
  <c r="E218" i="9"/>
  <c r="M217" i="9"/>
  <c r="F217" i="9" s="1"/>
  <c r="L217" i="9"/>
  <c r="E217" i="9"/>
  <c r="M216" i="9"/>
  <c r="F216" i="9" s="1"/>
  <c r="L216" i="9"/>
  <c r="E216" i="9"/>
  <c r="M215" i="9"/>
  <c r="L215" i="9"/>
  <c r="F215" i="9" s="1"/>
  <c r="E215" i="9"/>
  <c r="M214" i="9"/>
  <c r="L214" i="9"/>
  <c r="F214" i="9" s="1"/>
  <c r="E214" i="9"/>
  <c r="B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G181" i="9"/>
  <c r="E181" i="9" s="1"/>
  <c r="B181" i="9" s="1"/>
  <c r="F181" i="9"/>
  <c r="F180" i="9"/>
  <c r="F179" i="9"/>
  <c r="F178" i="9"/>
  <c r="F177" i="9"/>
  <c r="F176" i="9"/>
  <c r="F175" i="9"/>
  <c r="F174" i="9"/>
  <c r="F173" i="9"/>
  <c r="F172" i="9"/>
  <c r="F171" i="9"/>
  <c r="F170" i="9"/>
  <c r="G169" i="9"/>
  <c r="E169" i="9" s="1"/>
  <c r="B169" i="9" s="1"/>
  <c r="F169" i="9"/>
  <c r="F168" i="9"/>
  <c r="F167" i="9"/>
  <c r="F166" i="9"/>
  <c r="F165" i="9"/>
  <c r="F164" i="9"/>
  <c r="F163" i="9"/>
  <c r="F162" i="9"/>
  <c r="F161" i="9"/>
  <c r="F160" i="9"/>
  <c r="H159" i="9"/>
  <c r="G159" i="9"/>
  <c r="E159" i="9" s="1"/>
  <c r="B159" i="9" s="1"/>
  <c r="F159" i="9"/>
  <c r="H158" i="9"/>
  <c r="G158" i="9"/>
  <c r="E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F153" i="9"/>
  <c r="H152" i="9"/>
  <c r="G152" i="9"/>
  <c r="F152" i="9"/>
  <c r="E152" i="9"/>
  <c r="B152" i="9"/>
  <c r="H151" i="9"/>
  <c r="G151" i="9"/>
  <c r="E151" i="9" s="1"/>
  <c r="B151" i="9" s="1"/>
  <c r="F151" i="9"/>
  <c r="H150" i="9"/>
  <c r="G150" i="9"/>
  <c r="E150" i="9" s="1"/>
  <c r="F150" i="9"/>
  <c r="H149" i="9"/>
  <c r="G149" i="9"/>
  <c r="E149" i="9" s="1"/>
  <c r="F149" i="9"/>
  <c r="B149" i="9"/>
  <c r="H148" i="9"/>
  <c r="G148" i="9"/>
  <c r="F148" i="9"/>
  <c r="E148" i="9"/>
  <c r="B148" i="9"/>
  <c r="H147" i="9"/>
  <c r="G147" i="9"/>
  <c r="F147" i="9"/>
  <c r="E147" i="9"/>
  <c r="H146" i="9"/>
  <c r="G146" i="9"/>
  <c r="E146" i="9" s="1"/>
  <c r="F146" i="9"/>
  <c r="H145" i="9"/>
  <c r="G145" i="9"/>
  <c r="E145" i="9" s="1"/>
  <c r="F145" i="9"/>
  <c r="B145" i="9"/>
  <c r="H144" i="9"/>
  <c r="G144" i="9"/>
  <c r="F144" i="9"/>
  <c r="E144" i="9"/>
  <c r="B144" i="9"/>
  <c r="H143" i="9"/>
  <c r="G143" i="9"/>
  <c r="F143" i="9"/>
  <c r="E143" i="9"/>
  <c r="F142" i="9"/>
  <c r="H141" i="9"/>
  <c r="G141" i="9"/>
  <c r="E141" i="9" s="1"/>
  <c r="B141" i="9" s="1"/>
  <c r="F141" i="9"/>
  <c r="H140" i="9"/>
  <c r="E140" i="9" s="1"/>
  <c r="B140" i="9" s="1"/>
  <c r="G140" i="9"/>
  <c r="F140" i="9"/>
  <c r="H139" i="9"/>
  <c r="E139" i="9" s="1"/>
  <c r="B139" i="9" s="1"/>
  <c r="G139" i="9"/>
  <c r="F139" i="9"/>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H92" i="9"/>
  <c r="E92" i="9" s="1"/>
  <c r="G92" i="9"/>
  <c r="F92" i="9"/>
  <c r="B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E86" i="9" s="1"/>
  <c r="F86" i="9"/>
  <c r="B86" i="9" s="1"/>
  <c r="H85" i="9"/>
  <c r="G85" i="9"/>
  <c r="E85" i="9" s="1"/>
  <c r="B85" i="9" s="1"/>
  <c r="F85" i="9"/>
  <c r="H84" i="9"/>
  <c r="E84" i="9" s="1"/>
  <c r="B84" i="9" s="1"/>
  <c r="G84" i="9"/>
  <c r="F84" i="9"/>
  <c r="H83" i="9"/>
  <c r="G83" i="9"/>
  <c r="F83" i="9"/>
  <c r="E83" i="9"/>
  <c r="B83" i="9" s="1"/>
  <c r="H82" i="9"/>
  <c r="G82" i="9"/>
  <c r="E82" i="9" s="1"/>
  <c r="B82" i="9" s="1"/>
  <c r="F82" i="9"/>
  <c r="H81" i="9"/>
  <c r="G81" i="9"/>
  <c r="F81" i="9"/>
  <c r="E81" i="9"/>
  <c r="B81" i="9" s="1"/>
  <c r="H80" i="9"/>
  <c r="E80" i="9" s="1"/>
  <c r="B80" i="9" s="1"/>
  <c r="G80" i="9"/>
  <c r="F80" i="9"/>
  <c r="H79" i="9"/>
  <c r="G79" i="9"/>
  <c r="E79" i="9" s="1"/>
  <c r="B79" i="9" s="1"/>
  <c r="F79" i="9"/>
  <c r="H78" i="9"/>
  <c r="G78" i="9"/>
  <c r="E78" i="9" s="1"/>
  <c r="B78" i="9" s="1"/>
  <c r="F78" i="9"/>
  <c r="H77" i="9"/>
  <c r="G77" i="9"/>
  <c r="F77" i="9"/>
  <c r="H76" i="9"/>
  <c r="E76" i="9" s="1"/>
  <c r="G76" i="9"/>
  <c r="F76" i="9"/>
  <c r="B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H69" i="9"/>
  <c r="G69" i="9"/>
  <c r="E69" i="9" s="1"/>
  <c r="B69" i="9" s="1"/>
  <c r="F69" i="9"/>
  <c r="H68" i="9"/>
  <c r="E68" i="9" s="1"/>
  <c r="B68" i="9" s="1"/>
  <c r="G68" i="9"/>
  <c r="F68" i="9"/>
  <c r="H67" i="9"/>
  <c r="E67" i="9" s="1"/>
  <c r="B67" i="9" s="1"/>
  <c r="G67" i="9"/>
  <c r="F67" i="9"/>
  <c r="H66" i="9"/>
  <c r="G66" i="9"/>
  <c r="E66" i="9" s="1"/>
  <c r="B66" i="9" s="1"/>
  <c r="F66" i="9"/>
  <c r="H65" i="9"/>
  <c r="G65" i="9"/>
  <c r="F65" i="9"/>
  <c r="E65" i="9"/>
  <c r="B65" i="9" s="1"/>
  <c r="H64" i="9"/>
  <c r="E64" i="9" s="1"/>
  <c r="B64" i="9" s="1"/>
  <c r="G64" i="9"/>
  <c r="F64" i="9"/>
  <c r="H63" i="9"/>
  <c r="G63" i="9"/>
  <c r="E63" i="9" s="1"/>
  <c r="B63" i="9" s="1"/>
  <c r="F63" i="9"/>
  <c r="H62" i="9"/>
  <c r="G62" i="9"/>
  <c r="E62" i="9" s="1"/>
  <c r="B62" i="9" s="1"/>
  <c r="F62" i="9"/>
  <c r="H61" i="9"/>
  <c r="G61" i="9"/>
  <c r="F61" i="9"/>
  <c r="H60" i="9"/>
  <c r="E60" i="9" s="1"/>
  <c r="B60" i="9" s="1"/>
  <c r="G60" i="9"/>
  <c r="F60" i="9"/>
  <c r="H59" i="9"/>
  <c r="G59" i="9"/>
  <c r="F59" i="9"/>
  <c r="E59" i="9"/>
  <c r="B59" i="9" s="1"/>
  <c r="H58" i="9"/>
  <c r="G58" i="9"/>
  <c r="F58" i="9"/>
  <c r="E58" i="9"/>
  <c r="B58" i="9" s="1"/>
  <c r="H57" i="9"/>
  <c r="G57" i="9"/>
  <c r="E57" i="9" s="1"/>
  <c r="B57" i="9" s="1"/>
  <c r="F57" i="9"/>
  <c r="H56" i="9"/>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F49" i="9"/>
  <c r="E49" i="9"/>
  <c r="B49" i="9" s="1"/>
  <c r="H48" i="9"/>
  <c r="E48" i="9" s="1"/>
  <c r="B48" i="9" s="1"/>
  <c r="G48" i="9"/>
  <c r="F48" i="9"/>
  <c r="H47" i="9"/>
  <c r="G47" i="9"/>
  <c r="E47" i="9" s="1"/>
  <c r="B47" i="9" s="1"/>
  <c r="F47" i="9"/>
  <c r="H46" i="9"/>
  <c r="G46" i="9"/>
  <c r="E46" i="9" s="1"/>
  <c r="B46" i="9" s="1"/>
  <c r="F46" i="9"/>
  <c r="H45" i="9"/>
  <c r="G45" i="9"/>
  <c r="F45" i="9"/>
  <c r="H44" i="9"/>
  <c r="E44" i="9" s="1"/>
  <c r="B44" i="9" s="1"/>
  <c r="G44" i="9"/>
  <c r="F44" i="9"/>
  <c r="H43" i="9"/>
  <c r="E43" i="9" s="1"/>
  <c r="B43" i="9" s="1"/>
  <c r="G43" i="9"/>
  <c r="F43" i="9"/>
  <c r="H42" i="9"/>
  <c r="E42" i="9" s="1"/>
  <c r="B42" i="9" s="1"/>
  <c r="G42" i="9"/>
  <c r="F42" i="9"/>
  <c r="H41" i="9"/>
  <c r="G41" i="9"/>
  <c r="E41" i="9" s="1"/>
  <c r="B41" i="9" s="1"/>
  <c r="F41" i="9"/>
  <c r="H40" i="9"/>
  <c r="E40" i="9" s="1"/>
  <c r="B40" i="9" s="1"/>
  <c r="G40" i="9"/>
  <c r="F40" i="9"/>
  <c r="H39" i="9"/>
  <c r="G39" i="9"/>
  <c r="F39" i="9"/>
  <c r="E39" i="9"/>
  <c r="B39" i="9" s="1"/>
  <c r="H38" i="9"/>
  <c r="G38" i="9"/>
  <c r="E38" i="9" s="1"/>
  <c r="B38" i="9" s="1"/>
  <c r="F38" i="9"/>
  <c r="H37" i="9"/>
  <c r="G37" i="9"/>
  <c r="F37" i="9"/>
  <c r="H36" i="9"/>
  <c r="E36" i="9" s="1"/>
  <c r="B36" i="9" s="1"/>
  <c r="G36" i="9"/>
  <c r="F36" i="9"/>
  <c r="H35" i="9"/>
  <c r="G35" i="9"/>
  <c r="F35" i="9"/>
  <c r="E35" i="9"/>
  <c r="B35" i="9" s="1"/>
  <c r="H34" i="9"/>
  <c r="G34" i="9"/>
  <c r="F34" i="9"/>
  <c r="H33" i="9"/>
  <c r="G33" i="9"/>
  <c r="F33" i="9"/>
  <c r="E33" i="9"/>
  <c r="B33" i="9" s="1"/>
  <c r="H32" i="9"/>
  <c r="E32" i="9" s="1"/>
  <c r="B32" i="9" s="1"/>
  <c r="G32" i="9"/>
  <c r="F32" i="9"/>
  <c r="H31" i="9"/>
  <c r="G31" i="9"/>
  <c r="E31" i="9" s="1"/>
  <c r="B31" i="9" s="1"/>
  <c r="F31" i="9"/>
  <c r="H30" i="9"/>
  <c r="G30" i="9"/>
  <c r="E30" i="9" s="1"/>
  <c r="B30" i="9" s="1"/>
  <c r="F30" i="9"/>
  <c r="H29" i="9"/>
  <c r="G29" i="9"/>
  <c r="F29" i="9"/>
  <c r="H28" i="9"/>
  <c r="G28" i="9"/>
  <c r="E28" i="9" s="1"/>
  <c r="F28" i="9"/>
  <c r="B28" i="9"/>
  <c r="H27" i="9"/>
  <c r="G27" i="9"/>
  <c r="F27" i="9"/>
  <c r="E27" i="9"/>
  <c r="B27" i="9"/>
  <c r="H26" i="9"/>
  <c r="E26" i="9" s="1"/>
  <c r="G26" i="9"/>
  <c r="F26" i="9"/>
  <c r="H25" i="9"/>
  <c r="E25" i="9" s="1"/>
  <c r="B25" i="9" s="1"/>
  <c r="G25" i="9"/>
  <c r="F25" i="9"/>
  <c r="H24" i="9"/>
  <c r="G24" i="9"/>
  <c r="E24" i="9" s="1"/>
  <c r="B24" i="9" s="1"/>
  <c r="F24" i="9"/>
  <c r="H23" i="9"/>
  <c r="G23" i="9"/>
  <c r="E23" i="9" s="1"/>
  <c r="B23" i="9" s="1"/>
  <c r="F23" i="9"/>
  <c r="H22" i="9"/>
  <c r="G22" i="9"/>
  <c r="F22" i="9"/>
  <c r="H21" i="9"/>
  <c r="E21" i="9" s="1"/>
  <c r="G21" i="9"/>
  <c r="F21" i="9"/>
  <c r="F20" i="9"/>
  <c r="F4" i="9"/>
  <c r="O3" i="9"/>
  <c r="G273" i="9" s="1"/>
  <c r="E273" i="9" s="1"/>
  <c r="B273" i="9" s="1"/>
  <c r="I3" i="9"/>
  <c r="H3" i="9"/>
  <c r="G3" i="9"/>
  <c r="D101" i="8"/>
  <c r="C1576" i="1" s="1"/>
  <c r="H1576" i="1" s="1"/>
  <c r="D95" i="8"/>
  <c r="D90" i="8"/>
  <c r="D85" i="8"/>
  <c r="D80" i="8"/>
  <c r="D75" i="8"/>
  <c r="D70" i="8"/>
  <c r="D65" i="8"/>
  <c r="D60" i="8"/>
  <c r="D55" i="8"/>
  <c r="D50" i="8"/>
  <c r="D49" i="8" s="1"/>
  <c r="D44" i="8"/>
  <c r="D43" i="8" s="1"/>
  <c r="C1518" i="1" s="1"/>
  <c r="G1518" i="1" s="1"/>
  <c r="D36" i="8"/>
  <c r="D26" i="8"/>
  <c r="D24" i="8" s="1"/>
  <c r="C1499" i="1" s="1"/>
  <c r="D18" i="8"/>
  <c r="D8" i="8"/>
  <c r="E44" i="7"/>
  <c r="D44" i="7"/>
  <c r="E39" i="7"/>
  <c r="D39" i="7"/>
  <c r="D38" i="7"/>
  <c r="E30" i="7"/>
  <c r="D30" i="7"/>
  <c r="D22" i="7" s="1"/>
  <c r="E23" i="7"/>
  <c r="E22" i="7" s="1"/>
  <c r="D23" i="7"/>
  <c r="E14" i="7"/>
  <c r="D14" i="7"/>
  <c r="E7" i="7"/>
  <c r="D7" i="7"/>
  <c r="E6" i="7"/>
  <c r="E5" i="7" s="1"/>
  <c r="F140" i="6"/>
  <c r="F139" i="6"/>
  <c r="F138" i="6"/>
  <c r="F137" i="6"/>
  <c r="F136" i="6"/>
  <c r="F135" i="6"/>
  <c r="F134" i="6"/>
  <c r="F133" i="6"/>
  <c r="F132" i="6"/>
  <c r="F131" i="6"/>
  <c r="E130" i="6"/>
  <c r="D130" i="6"/>
  <c r="D129" i="6" s="1"/>
  <c r="F129" i="6" s="1"/>
  <c r="E129" i="6"/>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D239" i="5"/>
  <c r="F239" i="5" s="1"/>
  <c r="E238" i="5"/>
  <c r="E237" i="5" s="1"/>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F198" i="5"/>
  <c r="E198" i="5"/>
  <c r="D198" i="5"/>
  <c r="F197" i="5"/>
  <c r="F196" i="5"/>
  <c r="F195" i="5"/>
  <c r="F194" i="5"/>
  <c r="F193" i="5"/>
  <c r="F192" i="5"/>
  <c r="E191" i="5"/>
  <c r="D191" i="5"/>
  <c r="F191" i="5" s="1"/>
  <c r="E190" i="5"/>
  <c r="H291" i="9" s="1"/>
  <c r="D190" i="5"/>
  <c r="F189" i="5"/>
  <c r="F188" i="5"/>
  <c r="F187" i="5"/>
  <c r="F186" i="5"/>
  <c r="F185" i="5"/>
  <c r="F184" i="5"/>
  <c r="F183" i="5"/>
  <c r="F182" i="5"/>
  <c r="F181" i="5"/>
  <c r="F180"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D146" i="5"/>
  <c r="F146" i="5" s="1"/>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F79" i="5"/>
  <c r="E79" i="5"/>
  <c r="E78" i="5" s="1"/>
  <c r="D79" i="5"/>
  <c r="D78" i="5"/>
  <c r="F78" i="5" s="1"/>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c r="E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G173" i="9" s="1"/>
  <c r="E173" i="9" s="1"/>
  <c r="B173" i="9" s="1"/>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G142" i="9" s="1"/>
  <c r="F602" i="4"/>
  <c r="F601" i="4"/>
  <c r="F600" i="4"/>
  <c r="E599" i="4"/>
  <c r="F599" i="4" s="1"/>
  <c r="D599" i="4"/>
  <c r="F598" i="4"/>
  <c r="F597" i="4"/>
  <c r="F596" i="4"/>
  <c r="F595" i="4"/>
  <c r="E594" i="4"/>
  <c r="D594" i="4"/>
  <c r="F592" i="4"/>
  <c r="F591" i="4"/>
  <c r="E590" i="4"/>
  <c r="D590" i="4"/>
  <c r="F590" i="4" s="1"/>
  <c r="F589" i="4"/>
  <c r="F588" i="4"/>
  <c r="E587" i="4"/>
  <c r="D587" i="4"/>
  <c r="F587" i="4" s="1"/>
  <c r="F586" i="4"/>
  <c r="F585" i="4"/>
  <c r="E585" i="4"/>
  <c r="D585" i="4"/>
  <c r="F584" i="4"/>
  <c r="F583" i="4"/>
  <c r="F582" i="4"/>
  <c r="F581" i="4"/>
  <c r="E581" i="4"/>
  <c r="D581" i="4"/>
  <c r="F579" i="4"/>
  <c r="F578" i="4"/>
  <c r="F577" i="4"/>
  <c r="E577" i="4"/>
  <c r="D577" i="4"/>
  <c r="F576" i="4"/>
  <c r="F575" i="4"/>
  <c r="E574" i="4"/>
  <c r="D574" i="4"/>
  <c r="F574" i="4" s="1"/>
  <c r="F573" i="4"/>
  <c r="F572" i="4"/>
  <c r="F571" i="4"/>
  <c r="E571" i="4"/>
  <c r="D571" i="4"/>
  <c r="F570" i="4"/>
  <c r="F569" i="4"/>
  <c r="F568" i="4"/>
  <c r="E568" i="4"/>
  <c r="E567" i="4" s="1"/>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E522" i="4"/>
  <c r="D522" i="4"/>
  <c r="F522" i="4" s="1"/>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E473" i="4"/>
  <c r="D473" i="4"/>
  <c r="F473" i="4" s="1"/>
  <c r="D472" i="4"/>
  <c r="F472" i="4" s="1"/>
  <c r="F471" i="4"/>
  <c r="F470" i="4"/>
  <c r="E469" i="4"/>
  <c r="E459" i="4" s="1"/>
  <c r="D469" i="4"/>
  <c r="F469" i="4" s="1"/>
  <c r="F468" i="4"/>
  <c r="F467" i="4"/>
  <c r="F466" i="4"/>
  <c r="E466" i="4"/>
  <c r="D466" i="4"/>
  <c r="H165" i="9"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E421" i="4" s="1"/>
  <c r="D427" i="4"/>
  <c r="F427" i="4" s="1"/>
  <c r="F426" i="4"/>
  <c r="F425" i="4"/>
  <c r="F424" i="4"/>
  <c r="F423" i="4"/>
  <c r="E422" i="4"/>
  <c r="D422" i="4"/>
  <c r="E418" i="4"/>
  <c r="D418" i="4"/>
  <c r="F418" i="4" s="1"/>
  <c r="F417" i="4"/>
  <c r="E417" i="4"/>
  <c r="E644" i="4" s="1"/>
  <c r="D417" i="4"/>
  <c r="D644" i="4" s="1"/>
  <c r="F644" i="4" s="1"/>
  <c r="F416" i="4"/>
  <c r="E416" i="4"/>
  <c r="D416" i="4"/>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F352" i="4"/>
  <c r="E352" i="4"/>
  <c r="E351" i="4" s="1"/>
  <c r="D346" i="1" s="1"/>
  <c r="D352" i="4"/>
  <c r="D351"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4" i="4" s="1"/>
  <c r="F303" i="4"/>
  <c r="F302" i="4"/>
  <c r="F301" i="4"/>
  <c r="F300" i="4"/>
  <c r="E300" i="4"/>
  <c r="D300" i="4"/>
  <c r="E299" i="4"/>
  <c r="E298" i="4" s="1"/>
  <c r="D299" i="4"/>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E268" i="4"/>
  <c r="D268" i="4"/>
  <c r="F267" i="4"/>
  <c r="F266" i="4"/>
  <c r="F265" i="4"/>
  <c r="E264" i="4"/>
  <c r="F264" i="4" s="1"/>
  <c r="D264" i="4"/>
  <c r="F262" i="4"/>
  <c r="F261" i="4"/>
  <c r="F260" i="4"/>
  <c r="E259" i="4"/>
  <c r="E252" i="4" s="1"/>
  <c r="D248" i="1" s="1"/>
  <c r="D259" i="4"/>
  <c r="F258" i="4"/>
  <c r="F257" i="4"/>
  <c r="F256" i="4"/>
  <c r="F255" i="4"/>
  <c r="F254" i="4"/>
  <c r="E253" i="4"/>
  <c r="D253" i="4"/>
  <c r="F251" i="4"/>
  <c r="F250" i="4"/>
  <c r="F249" i="4"/>
  <c r="F248" i="4"/>
  <c r="F247" i="4"/>
  <c r="E247" i="4"/>
  <c r="D247" i="4"/>
  <c r="F246" i="4"/>
  <c r="F245" i="4"/>
  <c r="F244" i="4"/>
  <c r="E244" i="4"/>
  <c r="D244" i="4"/>
  <c r="F243" i="4"/>
  <c r="F242" i="4"/>
  <c r="F241" i="4"/>
  <c r="E240" i="4"/>
  <c r="F240" i="4" s="1"/>
  <c r="D240" i="4"/>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E215" i="4" s="1"/>
  <c r="D216" i="4"/>
  <c r="D215" i="4" s="1"/>
  <c r="F215" i="4" s="1"/>
  <c r="F214" i="4"/>
  <c r="F213" i="4"/>
  <c r="F212" i="4"/>
  <c r="F211" i="4"/>
  <c r="E210" i="4"/>
  <c r="E196"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s="1"/>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E139" i="4" s="1"/>
  <c r="D140" i="4"/>
  <c r="D139" i="4"/>
  <c r="F139" i="4" s="1"/>
  <c r="F138" i="4"/>
  <c r="F137" i="4"/>
  <c r="F136" i="4"/>
  <c r="F135" i="4"/>
  <c r="F134" i="4"/>
  <c r="E134" i="4"/>
  <c r="D134" i="4"/>
  <c r="G185" i="9" s="1"/>
  <c r="E185" i="9" s="1"/>
  <c r="B185" i="9" s="1"/>
  <c r="F133" i="4"/>
  <c r="E133" i="4"/>
  <c r="D133" i="4"/>
  <c r="F132" i="4"/>
  <c r="F131" i="4"/>
  <c r="F130" i="4"/>
  <c r="F129" i="4"/>
  <c r="E128" i="4"/>
  <c r="D128" i="4"/>
  <c r="F128" i="4" s="1"/>
  <c r="F127" i="4"/>
  <c r="F126" i="4"/>
  <c r="E125" i="4"/>
  <c r="F125" i="4" s="1"/>
  <c r="D125" i="4"/>
  <c r="F123" i="4"/>
  <c r="F122" i="4"/>
  <c r="F121" i="4"/>
  <c r="E120" i="4"/>
  <c r="F120" i="4" s="1"/>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F74" i="4" s="1"/>
  <c r="D74" i="4"/>
  <c r="F73" i="4"/>
  <c r="F72" i="4"/>
  <c r="E71" i="4"/>
  <c r="D71" i="4"/>
  <c r="F71" i="4" s="1"/>
  <c r="F70" i="4"/>
  <c r="F69" i="4"/>
  <c r="E68" i="4"/>
  <c r="D68" i="4"/>
  <c r="F68" i="4" s="1"/>
  <c r="F67" i="4"/>
  <c r="F66" i="4"/>
  <c r="F65" i="4"/>
  <c r="E65" i="4"/>
  <c r="D65" i="4"/>
  <c r="F64" i="4"/>
  <c r="F63" i="4"/>
  <c r="F62" i="4"/>
  <c r="E62" i="4"/>
  <c r="D62" i="4"/>
  <c r="F61" i="4"/>
  <c r="F60" i="4"/>
  <c r="E59" i="4"/>
  <c r="D59" i="4"/>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G36" i="3"/>
  <c r="B36" i="3"/>
  <c r="I35" i="3"/>
  <c r="G35" i="3"/>
  <c r="B35" i="3"/>
  <c r="G34" i="3"/>
  <c r="B34" i="3"/>
  <c r="I33" i="3"/>
  <c r="G33" i="3"/>
  <c r="B33" i="3"/>
  <c r="I32" i="3"/>
  <c r="H32" i="3"/>
  <c r="G32" i="3"/>
  <c r="B32" i="3"/>
  <c r="H31" i="3"/>
  <c r="G31" i="3"/>
  <c r="B31" i="3"/>
  <c r="I30" i="3"/>
  <c r="H30" i="3"/>
  <c r="G30" i="3"/>
  <c r="B30" i="3"/>
  <c r="I29" i="3"/>
  <c r="G29" i="3"/>
  <c r="B29" i="3"/>
  <c r="G28" i="3"/>
  <c r="B28" i="3"/>
  <c r="I27" i="3"/>
  <c r="G27" i="3"/>
  <c r="B27" i="3"/>
  <c r="I26" i="3"/>
  <c r="H26" i="3"/>
  <c r="G26" i="3"/>
  <c r="B26" i="3"/>
  <c r="I25" i="3"/>
  <c r="G25" i="3"/>
  <c r="B25" i="3"/>
  <c r="H24" i="3"/>
  <c r="G24" i="3"/>
  <c r="B24" i="3"/>
  <c r="I23" i="3"/>
  <c r="G23" i="3"/>
  <c r="B23" i="3"/>
  <c r="G22" i="3"/>
  <c r="B22" i="3"/>
  <c r="G21" i="3"/>
  <c r="B21" i="3"/>
  <c r="G20" i="3"/>
  <c r="B20" i="3"/>
  <c r="G19" i="3"/>
  <c r="B19" i="3"/>
  <c r="G18" i="3"/>
  <c r="B18" i="3"/>
  <c r="G17" i="3"/>
  <c r="B17" i="3"/>
  <c r="G16" i="3"/>
  <c r="B16" i="3"/>
  <c r="H10" i="3" a="1"/>
  <c r="H10" i="3" s="1"/>
  <c r="L3" i="9" s="1"/>
  <c r="C1580" i="1"/>
  <c r="G1580" i="1" s="1"/>
  <c r="C1579" i="1"/>
  <c r="H1578" i="1"/>
  <c r="G1578" i="1"/>
  <c r="C1578" i="1"/>
  <c r="H1577" i="1"/>
  <c r="G1577" i="1"/>
  <c r="C1577" i="1"/>
  <c r="H1575" i="1"/>
  <c r="G1575" i="1"/>
  <c r="C1575" i="1"/>
  <c r="H1574" i="1"/>
  <c r="G1574" i="1"/>
  <c r="C1574" i="1"/>
  <c r="H1573" i="1"/>
  <c r="C1573" i="1"/>
  <c r="G1573" i="1" s="1"/>
  <c r="H1572" i="1"/>
  <c r="C1572" i="1"/>
  <c r="G1572" i="1" s="1"/>
  <c r="C1571" i="1"/>
  <c r="H1570" i="1"/>
  <c r="G1570" i="1"/>
  <c r="C1570" i="1"/>
  <c r="H1569" i="1"/>
  <c r="G1569" i="1"/>
  <c r="C1569" i="1"/>
  <c r="C1568" i="1"/>
  <c r="H1567" i="1"/>
  <c r="G1567" i="1"/>
  <c r="C1567" i="1"/>
  <c r="H1566" i="1"/>
  <c r="C1566" i="1"/>
  <c r="G1566" i="1" s="1"/>
  <c r="C1565" i="1"/>
  <c r="H1564" i="1"/>
  <c r="G1564" i="1"/>
  <c r="C1564" i="1"/>
  <c r="C1563" i="1"/>
  <c r="H1562" i="1"/>
  <c r="C1562" i="1"/>
  <c r="G1562" i="1" s="1"/>
  <c r="H1561" i="1"/>
  <c r="G1561" i="1"/>
  <c r="C1561" i="1"/>
  <c r="C1560" i="1"/>
  <c r="H1560" i="1" s="1"/>
  <c r="H1559" i="1"/>
  <c r="C1559" i="1"/>
  <c r="G1559" i="1" s="1"/>
  <c r="H1558" i="1"/>
  <c r="C1558" i="1"/>
  <c r="G1558" i="1" s="1"/>
  <c r="H1557" i="1"/>
  <c r="C1557" i="1"/>
  <c r="G1557" i="1" s="1"/>
  <c r="H1556" i="1"/>
  <c r="C1556" i="1"/>
  <c r="G1556" i="1" s="1"/>
  <c r="C1555" i="1"/>
  <c r="H1554" i="1"/>
  <c r="G1554" i="1"/>
  <c r="C1554" i="1"/>
  <c r="H1553" i="1"/>
  <c r="G1553" i="1"/>
  <c r="C1553" i="1"/>
  <c r="C1552" i="1"/>
  <c r="H1551" i="1"/>
  <c r="G1551" i="1"/>
  <c r="C1551" i="1"/>
  <c r="H1550" i="1"/>
  <c r="C1550" i="1"/>
  <c r="G1550" i="1" s="1"/>
  <c r="C1549" i="1"/>
  <c r="H1548" i="1"/>
  <c r="G1548" i="1"/>
  <c r="C1548" i="1"/>
  <c r="C1547" i="1"/>
  <c r="H1546" i="1"/>
  <c r="C1546" i="1"/>
  <c r="G1546" i="1" s="1"/>
  <c r="H1545" i="1"/>
  <c r="G1545" i="1"/>
  <c r="C1545" i="1"/>
  <c r="C1544" i="1"/>
  <c r="H1544" i="1" s="1"/>
  <c r="H1543" i="1"/>
  <c r="C1543" i="1"/>
  <c r="G1543" i="1" s="1"/>
  <c r="H1542" i="1"/>
  <c r="C1542" i="1"/>
  <c r="G1542" i="1" s="1"/>
  <c r="H1541" i="1"/>
  <c r="C1541" i="1"/>
  <c r="G1541" i="1" s="1"/>
  <c r="H1540" i="1"/>
  <c r="C1540" i="1"/>
  <c r="G1540" i="1" s="1"/>
  <c r="C1539" i="1"/>
  <c r="H1538" i="1"/>
  <c r="G1538" i="1"/>
  <c r="C1538" i="1"/>
  <c r="H1537" i="1"/>
  <c r="G1537" i="1"/>
  <c r="C1537" i="1"/>
  <c r="C1536" i="1"/>
  <c r="H1535" i="1"/>
  <c r="G1535" i="1"/>
  <c r="C1535" i="1"/>
  <c r="H1534" i="1"/>
  <c r="C1534" i="1"/>
  <c r="G1534" i="1" s="1"/>
  <c r="C1533" i="1"/>
  <c r="H1532" i="1"/>
  <c r="G1532" i="1"/>
  <c r="C1532" i="1"/>
  <c r="C1531" i="1"/>
  <c r="H1530" i="1"/>
  <c r="C1530" i="1"/>
  <c r="G1530" i="1" s="1"/>
  <c r="H1529" i="1"/>
  <c r="G1529" i="1"/>
  <c r="C1529" i="1"/>
  <c r="C1528" i="1"/>
  <c r="H1528" i="1" s="1"/>
  <c r="H1527" i="1"/>
  <c r="C1527" i="1"/>
  <c r="G1527" i="1" s="1"/>
  <c r="H1526" i="1"/>
  <c r="C1526" i="1"/>
  <c r="G1526" i="1" s="1"/>
  <c r="H1525" i="1"/>
  <c r="C1525" i="1"/>
  <c r="G1525" i="1" s="1"/>
  <c r="H1524" i="1"/>
  <c r="C1524" i="1"/>
  <c r="G1524" i="1" s="1"/>
  <c r="C1523" i="1"/>
  <c r="H1522" i="1"/>
  <c r="G1522" i="1"/>
  <c r="C1522" i="1"/>
  <c r="H1521" i="1"/>
  <c r="G1521" i="1"/>
  <c r="C1521" i="1"/>
  <c r="C1520" i="1"/>
  <c r="H1519" i="1"/>
  <c r="G1519" i="1"/>
  <c r="C1519" i="1"/>
  <c r="H1518" i="1"/>
  <c r="H1516" i="1"/>
  <c r="C1516" i="1"/>
  <c r="G1516" i="1" s="1"/>
  <c r="C1515" i="1"/>
  <c r="H1514" i="1"/>
  <c r="G1514" i="1"/>
  <c r="C1514" i="1"/>
  <c r="H1513" i="1"/>
  <c r="G1513" i="1"/>
  <c r="C1513" i="1"/>
  <c r="G1512" i="1"/>
  <c r="C1512" i="1"/>
  <c r="H1512" i="1" s="1"/>
  <c r="H1511" i="1"/>
  <c r="C1511" i="1"/>
  <c r="G1511" i="1" s="1"/>
  <c r="C1510" i="1"/>
  <c r="G1510" i="1" s="1"/>
  <c r="C1509" i="1"/>
  <c r="G1509" i="1" s="1"/>
  <c r="H1508" i="1"/>
  <c r="G1508" i="1"/>
  <c r="C1508" i="1"/>
  <c r="C1507" i="1"/>
  <c r="C1506" i="1"/>
  <c r="G1506" i="1" s="1"/>
  <c r="H1505" i="1"/>
  <c r="G1505" i="1"/>
  <c r="C1505" i="1"/>
  <c r="C1504" i="1"/>
  <c r="H1504" i="1" s="1"/>
  <c r="C1503" i="1"/>
  <c r="G1503" i="1" s="1"/>
  <c r="C1502" i="1"/>
  <c r="G1502" i="1" s="1"/>
  <c r="H1500" i="1"/>
  <c r="C1500" i="1"/>
  <c r="G1500" i="1" s="1"/>
  <c r="H1498" i="1"/>
  <c r="G1498" i="1"/>
  <c r="C1498" i="1"/>
  <c r="H1497" i="1"/>
  <c r="G1497" i="1"/>
  <c r="C1497" i="1"/>
  <c r="G1496" i="1"/>
  <c r="C1496" i="1"/>
  <c r="H1496" i="1" s="1"/>
  <c r="H1495" i="1"/>
  <c r="G1495" i="1"/>
  <c r="C1495" i="1"/>
  <c r="H1494" i="1"/>
  <c r="C1494" i="1"/>
  <c r="G1494" i="1" s="1"/>
  <c r="H1493" i="1"/>
  <c r="G1493" i="1"/>
  <c r="C1493" i="1"/>
  <c r="G1492" i="1"/>
  <c r="C1492" i="1"/>
  <c r="H1492" i="1" s="1"/>
  <c r="C1491" i="1"/>
  <c r="C1490" i="1"/>
  <c r="G1490" i="1" s="1"/>
  <c r="C1489" i="1"/>
  <c r="H1489" i="1" s="1"/>
  <c r="C1488" i="1"/>
  <c r="H1488" i="1" s="1"/>
  <c r="H1487" i="1"/>
  <c r="C1487" i="1"/>
  <c r="G1487" i="1" s="1"/>
  <c r="H1486" i="1"/>
  <c r="C1486" i="1"/>
  <c r="G1486" i="1" s="1"/>
  <c r="C1485" i="1"/>
  <c r="G1485" i="1" s="1"/>
  <c r="H1484" i="1"/>
  <c r="C1484" i="1"/>
  <c r="G1484" i="1" s="1"/>
  <c r="C1483" i="1"/>
  <c r="H1482" i="1"/>
  <c r="G1482" i="1"/>
  <c r="C1482" i="1"/>
  <c r="C1480" i="1"/>
  <c r="J1479" i="1"/>
  <c r="I1479" i="1"/>
  <c r="H1479" i="1"/>
  <c r="G1479" i="1"/>
  <c r="D1479" i="1"/>
  <c r="C1479" i="1"/>
  <c r="J1478" i="1"/>
  <c r="I1478" i="1"/>
  <c r="G1478" i="1"/>
  <c r="D1478" i="1"/>
  <c r="H1478" i="1" s="1"/>
  <c r="C1478" i="1"/>
  <c r="D1477" i="1"/>
  <c r="C1477" i="1"/>
  <c r="D1476" i="1"/>
  <c r="J1476" i="1" s="1"/>
  <c r="C1476" i="1"/>
  <c r="G1475" i="1"/>
  <c r="D1475" i="1"/>
  <c r="C1475" i="1"/>
  <c r="H1475" i="1" s="1"/>
  <c r="G1474" i="1"/>
  <c r="D1474" i="1"/>
  <c r="H1474" i="1" s="1"/>
  <c r="C1474" i="1"/>
  <c r="D1473" i="1"/>
  <c r="C1473" i="1"/>
  <c r="J1472" i="1"/>
  <c r="I1472" i="1"/>
  <c r="H1472" i="1"/>
  <c r="G1472" i="1"/>
  <c r="D1472" i="1"/>
  <c r="C1472" i="1"/>
  <c r="J1471" i="1"/>
  <c r="I1471" i="1"/>
  <c r="G1471" i="1"/>
  <c r="D1471" i="1"/>
  <c r="H1471" i="1" s="1"/>
  <c r="C1471" i="1"/>
  <c r="D1470" i="1"/>
  <c r="C1470" i="1"/>
  <c r="C1469" i="1"/>
  <c r="D1468" i="1"/>
  <c r="C1468" i="1"/>
  <c r="J1467" i="1"/>
  <c r="D1467" i="1"/>
  <c r="C1467" i="1"/>
  <c r="J1466" i="1"/>
  <c r="H1466" i="1"/>
  <c r="G1466" i="1"/>
  <c r="I1466" i="1" s="1"/>
  <c r="D1466" i="1"/>
  <c r="C1466" i="1"/>
  <c r="D1465" i="1"/>
  <c r="C1465" i="1"/>
  <c r="H1464" i="1"/>
  <c r="G1464" i="1"/>
  <c r="I1464" i="1" s="1"/>
  <c r="D1464" i="1"/>
  <c r="C1464" i="1"/>
  <c r="J1464" i="1" s="1"/>
  <c r="D1463" i="1"/>
  <c r="C1463" i="1"/>
  <c r="J1462" i="1"/>
  <c r="I1462" i="1"/>
  <c r="H1462" i="1"/>
  <c r="G1462" i="1"/>
  <c r="D1462" i="1"/>
  <c r="C1462" i="1"/>
  <c r="G1461" i="1"/>
  <c r="D1461" i="1"/>
  <c r="C1461" i="1"/>
  <c r="H1461" i="1" s="1"/>
  <c r="D1460" i="1"/>
  <c r="J1460" i="1" s="1"/>
  <c r="C1460" i="1"/>
  <c r="J1459" i="1"/>
  <c r="I1459" i="1"/>
  <c r="H1459" i="1"/>
  <c r="G1459" i="1"/>
  <c r="D1459" i="1"/>
  <c r="C1459" i="1"/>
  <c r="D1458" i="1"/>
  <c r="C1458" i="1"/>
  <c r="G1457" i="1"/>
  <c r="D1457" i="1"/>
  <c r="H1457" i="1" s="1"/>
  <c r="C1457" i="1"/>
  <c r="D1456" i="1"/>
  <c r="C1456" i="1"/>
  <c r="J1455" i="1"/>
  <c r="I1455" i="1"/>
  <c r="H1455" i="1"/>
  <c r="G1455" i="1"/>
  <c r="D1455" i="1"/>
  <c r="C1455" i="1"/>
  <c r="H1454" i="1"/>
  <c r="G1454" i="1"/>
  <c r="D1454" i="1"/>
  <c r="C1454" i="1"/>
  <c r="H1453" i="1"/>
  <c r="G1453" i="1"/>
  <c r="D1453" i="1"/>
  <c r="C1453" i="1"/>
  <c r="J1452" i="1"/>
  <c r="G1452" i="1"/>
  <c r="D1452" i="1"/>
  <c r="H1452" i="1" s="1"/>
  <c r="I1452" i="1" s="1"/>
  <c r="C1452" i="1"/>
  <c r="G1451" i="1"/>
  <c r="D1451" i="1"/>
  <c r="C1451" i="1"/>
  <c r="D1450" i="1"/>
  <c r="J1450" i="1" s="1"/>
  <c r="C1450" i="1"/>
  <c r="J1449" i="1"/>
  <c r="H1449" i="1"/>
  <c r="G1449" i="1"/>
  <c r="I1449" i="1" s="1"/>
  <c r="D1449" i="1"/>
  <c r="C1449" i="1"/>
  <c r="D1448" i="1"/>
  <c r="C1448" i="1"/>
  <c r="G1447" i="1"/>
  <c r="D1447" i="1"/>
  <c r="H1447" i="1" s="1"/>
  <c r="C1447" i="1"/>
  <c r="D1446" i="1"/>
  <c r="C1446" i="1"/>
  <c r="J1445" i="1"/>
  <c r="H1445" i="1"/>
  <c r="G1445" i="1"/>
  <c r="D1445" i="1"/>
  <c r="C1445" i="1"/>
  <c r="H1444" i="1"/>
  <c r="G1444" i="1"/>
  <c r="I1444" i="1" s="1"/>
  <c r="D1444" i="1"/>
  <c r="C1444" i="1"/>
  <c r="J1444" i="1" s="1"/>
  <c r="D1443" i="1"/>
  <c r="C1443" i="1"/>
  <c r="J1442" i="1"/>
  <c r="D1442" i="1"/>
  <c r="C1442" i="1"/>
  <c r="G1442" i="1" s="1"/>
  <c r="D1441" i="1"/>
  <c r="J1441" i="1" s="1"/>
  <c r="C1441" i="1"/>
  <c r="D1440" i="1"/>
  <c r="C1440" i="1"/>
  <c r="J1439" i="1"/>
  <c r="G1439" i="1"/>
  <c r="I1439" i="1" s="1"/>
  <c r="D1439" i="1"/>
  <c r="C1439" i="1"/>
  <c r="H1439" i="1" s="1"/>
  <c r="D1438" i="1"/>
  <c r="D1437" i="1"/>
  <c r="D1436" i="1"/>
  <c r="H1434" i="1"/>
  <c r="G1434" i="1"/>
  <c r="D1434" i="1"/>
  <c r="C1434" i="1"/>
  <c r="G1433" i="1"/>
  <c r="D1433" i="1"/>
  <c r="C1433" i="1"/>
  <c r="H1433" i="1" s="1"/>
  <c r="G1432" i="1"/>
  <c r="D1432" i="1"/>
  <c r="H1432" i="1" s="1"/>
  <c r="C1432" i="1"/>
  <c r="G1431" i="1"/>
  <c r="D1431" i="1"/>
  <c r="C1431" i="1"/>
  <c r="G1430" i="1"/>
  <c r="D1430" i="1"/>
  <c r="H1430" i="1" s="1"/>
  <c r="C1430" i="1"/>
  <c r="D1429" i="1"/>
  <c r="C1429" i="1"/>
  <c r="D1428" i="1"/>
  <c r="C1428" i="1"/>
  <c r="H1427" i="1"/>
  <c r="D1427" i="1"/>
  <c r="C1427" i="1"/>
  <c r="G1427" i="1" s="1"/>
  <c r="D1426" i="1"/>
  <c r="C1426" i="1"/>
  <c r="H1425" i="1"/>
  <c r="D1425" i="1"/>
  <c r="C1425" i="1"/>
  <c r="G1425" i="1" s="1"/>
  <c r="D1424" i="1"/>
  <c r="C1424" i="1"/>
  <c r="H1423" i="1"/>
  <c r="D1423" i="1"/>
  <c r="C1423" i="1"/>
  <c r="G1423" i="1" s="1"/>
  <c r="D1422" i="1"/>
  <c r="C1422" i="1"/>
  <c r="H1421" i="1"/>
  <c r="D1421" i="1"/>
  <c r="C1421" i="1"/>
  <c r="G1421" i="1" s="1"/>
  <c r="D1420" i="1"/>
  <c r="C1420" i="1"/>
  <c r="H1419" i="1"/>
  <c r="D1419" i="1"/>
  <c r="C1419" i="1"/>
  <c r="G1419" i="1" s="1"/>
  <c r="D1418" i="1"/>
  <c r="C1418" i="1"/>
  <c r="H1417" i="1"/>
  <c r="D1417" i="1"/>
  <c r="C1417" i="1"/>
  <c r="G1417" i="1" s="1"/>
  <c r="D1416" i="1"/>
  <c r="H1415" i="1"/>
  <c r="D1415" i="1"/>
  <c r="C1415" i="1"/>
  <c r="G1415" i="1" s="1"/>
  <c r="D1414" i="1"/>
  <c r="C1414" i="1"/>
  <c r="H1413" i="1"/>
  <c r="D1413" i="1"/>
  <c r="C1413" i="1"/>
  <c r="G1413" i="1" s="1"/>
  <c r="D1412" i="1"/>
  <c r="C1412" i="1"/>
  <c r="H1411" i="1"/>
  <c r="D1411" i="1"/>
  <c r="C1411" i="1"/>
  <c r="G1411" i="1" s="1"/>
  <c r="D1410" i="1"/>
  <c r="C1410" i="1"/>
  <c r="H1409" i="1"/>
  <c r="D1409" i="1"/>
  <c r="C1409" i="1"/>
  <c r="G1409" i="1" s="1"/>
  <c r="D1408" i="1"/>
  <c r="H1407" i="1"/>
  <c r="D1407" i="1"/>
  <c r="C1407" i="1"/>
  <c r="G1407" i="1" s="1"/>
  <c r="D1406" i="1"/>
  <c r="C1406" i="1"/>
  <c r="H1405" i="1"/>
  <c r="D1405" i="1"/>
  <c r="C1405" i="1"/>
  <c r="G1405" i="1" s="1"/>
  <c r="D1404" i="1"/>
  <c r="C1404" i="1"/>
  <c r="H1403" i="1"/>
  <c r="D1403" i="1"/>
  <c r="C1403" i="1"/>
  <c r="G1403" i="1" s="1"/>
  <c r="D1402" i="1"/>
  <c r="C1402" i="1"/>
  <c r="H1401" i="1"/>
  <c r="D1401" i="1"/>
  <c r="C1401" i="1"/>
  <c r="G1401" i="1" s="1"/>
  <c r="D1400" i="1"/>
  <c r="C1400" i="1"/>
  <c r="H1399" i="1"/>
  <c r="D1399" i="1"/>
  <c r="C1399" i="1"/>
  <c r="G1399" i="1" s="1"/>
  <c r="D1398" i="1"/>
  <c r="C1398" i="1"/>
  <c r="H1397" i="1"/>
  <c r="D1397" i="1"/>
  <c r="C1397" i="1"/>
  <c r="G1397" i="1" s="1"/>
  <c r="D1396" i="1"/>
  <c r="C1396" i="1"/>
  <c r="H1395" i="1"/>
  <c r="D1395" i="1"/>
  <c r="C1395" i="1"/>
  <c r="G1395" i="1" s="1"/>
  <c r="D1394" i="1"/>
  <c r="C1394" i="1"/>
  <c r="H1393" i="1"/>
  <c r="D1393" i="1"/>
  <c r="C1393" i="1"/>
  <c r="G1393" i="1" s="1"/>
  <c r="D1392" i="1"/>
  <c r="C1392" i="1"/>
  <c r="H1391" i="1"/>
  <c r="D1391" i="1"/>
  <c r="C1391" i="1"/>
  <c r="G1391" i="1" s="1"/>
  <c r="D1390" i="1"/>
  <c r="C1390" i="1"/>
  <c r="H1389" i="1"/>
  <c r="D1389" i="1"/>
  <c r="C1389" i="1"/>
  <c r="G1389" i="1" s="1"/>
  <c r="D1388" i="1"/>
  <c r="C1388" i="1"/>
  <c r="D1387" i="1"/>
  <c r="H1387" i="1" s="1"/>
  <c r="C1387" i="1"/>
  <c r="G1387" i="1" s="1"/>
  <c r="D1386" i="1"/>
  <c r="C1386" i="1"/>
  <c r="H1385" i="1"/>
  <c r="D1385" i="1"/>
  <c r="C1385" i="1"/>
  <c r="G1385" i="1" s="1"/>
  <c r="D1384" i="1"/>
  <c r="C1384" i="1"/>
  <c r="D1383" i="1"/>
  <c r="D1382" i="1"/>
  <c r="C1382" i="1"/>
  <c r="D1381" i="1"/>
  <c r="H1381" i="1" s="1"/>
  <c r="C1381" i="1"/>
  <c r="D1380" i="1"/>
  <c r="C1380" i="1"/>
  <c r="H1379" i="1"/>
  <c r="D1379" i="1"/>
  <c r="C1379" i="1"/>
  <c r="G1379" i="1" s="1"/>
  <c r="D1378" i="1"/>
  <c r="C1378" i="1"/>
  <c r="D1377" i="1"/>
  <c r="H1377" i="1" s="1"/>
  <c r="C1377" i="1"/>
  <c r="G1377" i="1" s="1"/>
  <c r="D1376" i="1"/>
  <c r="C1376" i="1"/>
  <c r="H1375" i="1"/>
  <c r="D1375" i="1"/>
  <c r="C1375" i="1"/>
  <c r="G1375" i="1" s="1"/>
  <c r="D1374" i="1"/>
  <c r="C1374" i="1"/>
  <c r="D1373" i="1"/>
  <c r="H1373" i="1" s="1"/>
  <c r="C1373" i="1"/>
  <c r="D1372" i="1"/>
  <c r="C1372" i="1"/>
  <c r="H1371" i="1"/>
  <c r="D1371" i="1"/>
  <c r="C1371" i="1"/>
  <c r="G1371" i="1" s="1"/>
  <c r="D1370" i="1"/>
  <c r="C1370" i="1"/>
  <c r="D1369" i="1"/>
  <c r="H1369" i="1" s="1"/>
  <c r="C1369" i="1"/>
  <c r="D1368" i="1"/>
  <c r="C1368" i="1"/>
  <c r="D1367" i="1"/>
  <c r="H1367" i="1" s="1"/>
  <c r="C1367" i="1"/>
  <c r="D1366" i="1"/>
  <c r="C1366" i="1"/>
  <c r="D1365" i="1"/>
  <c r="H1365" i="1" s="1"/>
  <c r="C1365" i="1"/>
  <c r="D1364" i="1"/>
  <c r="C1364" i="1"/>
  <c r="H1363" i="1"/>
  <c r="D1363" i="1"/>
  <c r="C1363" i="1"/>
  <c r="G1363" i="1" s="1"/>
  <c r="D1362" i="1"/>
  <c r="C1362" i="1"/>
  <c r="D1361" i="1"/>
  <c r="H1361" i="1" s="1"/>
  <c r="C1361" i="1"/>
  <c r="G1361" i="1" s="1"/>
  <c r="D1360" i="1"/>
  <c r="C1360" i="1"/>
  <c r="H1359" i="1"/>
  <c r="D1359" i="1"/>
  <c r="C1359" i="1"/>
  <c r="G1359" i="1" s="1"/>
  <c r="D1358" i="1"/>
  <c r="C1358" i="1"/>
  <c r="H1357" i="1"/>
  <c r="D1357" i="1"/>
  <c r="C1357" i="1"/>
  <c r="D1356" i="1"/>
  <c r="C1356" i="1"/>
  <c r="H1355" i="1"/>
  <c r="D1355" i="1"/>
  <c r="C1355" i="1"/>
  <c r="G1355" i="1" s="1"/>
  <c r="D1354" i="1"/>
  <c r="C1354" i="1"/>
  <c r="D1353" i="1"/>
  <c r="H1353" i="1" s="1"/>
  <c r="C1353" i="1"/>
  <c r="D1352" i="1"/>
  <c r="C1352" i="1"/>
  <c r="D1351" i="1"/>
  <c r="H1351" i="1" s="1"/>
  <c r="C1351" i="1"/>
  <c r="G1351" i="1" s="1"/>
  <c r="D1350" i="1"/>
  <c r="C1350" i="1"/>
  <c r="D1349" i="1"/>
  <c r="H1349" i="1" s="1"/>
  <c r="C1349" i="1"/>
  <c r="D1348" i="1"/>
  <c r="C1348" i="1"/>
  <c r="H1347" i="1"/>
  <c r="D1347" i="1"/>
  <c r="C1347" i="1"/>
  <c r="G1347" i="1" s="1"/>
  <c r="D1346" i="1"/>
  <c r="C1346" i="1"/>
  <c r="D1345" i="1"/>
  <c r="H1345" i="1" s="1"/>
  <c r="C1345" i="1"/>
  <c r="G1345" i="1" s="1"/>
  <c r="D1344" i="1"/>
  <c r="C1344" i="1"/>
  <c r="H1343" i="1"/>
  <c r="D1343" i="1"/>
  <c r="C1343" i="1"/>
  <c r="G1343" i="1" s="1"/>
  <c r="D1342" i="1"/>
  <c r="C1342" i="1"/>
  <c r="D1341" i="1"/>
  <c r="H1341" i="1" s="1"/>
  <c r="C1341" i="1"/>
  <c r="D1340" i="1"/>
  <c r="C1340" i="1"/>
  <c r="H1339" i="1"/>
  <c r="D1339" i="1"/>
  <c r="C1339" i="1"/>
  <c r="G1339" i="1" s="1"/>
  <c r="D1338" i="1"/>
  <c r="C1338" i="1"/>
  <c r="D1337" i="1"/>
  <c r="H1337" i="1" s="1"/>
  <c r="C1337" i="1"/>
  <c r="D1336" i="1"/>
  <c r="C1336" i="1"/>
  <c r="D1335" i="1"/>
  <c r="H1335" i="1" s="1"/>
  <c r="C1335" i="1"/>
  <c r="D1334" i="1"/>
  <c r="C1334" i="1"/>
  <c r="D1333" i="1"/>
  <c r="H1333" i="1" s="1"/>
  <c r="C1333" i="1"/>
  <c r="D1332" i="1"/>
  <c r="C1332" i="1"/>
  <c r="H1331" i="1"/>
  <c r="D1331" i="1"/>
  <c r="C1331" i="1"/>
  <c r="G1331" i="1" s="1"/>
  <c r="D1330" i="1"/>
  <c r="C1330" i="1"/>
  <c r="D1329" i="1"/>
  <c r="D1328" i="1"/>
  <c r="C1328" i="1"/>
  <c r="D1327" i="1"/>
  <c r="H1327" i="1" s="1"/>
  <c r="C1327" i="1"/>
  <c r="D1326" i="1"/>
  <c r="C1326" i="1"/>
  <c r="D1325" i="1"/>
  <c r="H1325" i="1" s="1"/>
  <c r="C1325" i="1"/>
  <c r="G1325" i="1" s="1"/>
  <c r="D1324" i="1"/>
  <c r="C1324" i="1"/>
  <c r="D1323" i="1"/>
  <c r="H1323" i="1" s="1"/>
  <c r="C1323" i="1"/>
  <c r="D1322" i="1"/>
  <c r="C1322" i="1"/>
  <c r="H1321" i="1"/>
  <c r="D1321" i="1"/>
  <c r="C1321" i="1"/>
  <c r="G1321" i="1" s="1"/>
  <c r="D1320" i="1"/>
  <c r="C1320" i="1"/>
  <c r="D1319" i="1"/>
  <c r="H1319" i="1" s="1"/>
  <c r="C1319" i="1"/>
  <c r="G1319" i="1" s="1"/>
  <c r="D1318" i="1"/>
  <c r="C1318" i="1"/>
  <c r="H1317" i="1"/>
  <c r="D1317" i="1"/>
  <c r="C1317" i="1"/>
  <c r="G1317" i="1" s="1"/>
  <c r="D1316" i="1"/>
  <c r="C1316" i="1"/>
  <c r="D1315" i="1"/>
  <c r="H1315" i="1" s="1"/>
  <c r="C1315" i="1"/>
  <c r="D1314" i="1"/>
  <c r="C1314" i="1"/>
  <c r="H1313" i="1"/>
  <c r="D1313" i="1"/>
  <c r="C1313" i="1"/>
  <c r="G1313" i="1" s="1"/>
  <c r="D1312" i="1"/>
  <c r="C1312" i="1"/>
  <c r="D1311" i="1"/>
  <c r="C1311" i="1"/>
  <c r="D1310" i="1"/>
  <c r="C1310" i="1"/>
  <c r="D1309" i="1"/>
  <c r="C1309" i="1"/>
  <c r="D1308" i="1"/>
  <c r="C1308" i="1"/>
  <c r="D1307" i="1"/>
  <c r="C1307" i="1"/>
  <c r="D1306" i="1"/>
  <c r="C1306" i="1"/>
  <c r="H1305" i="1"/>
  <c r="D1305" i="1"/>
  <c r="C1305" i="1"/>
  <c r="G1305" i="1" s="1"/>
  <c r="D1304" i="1"/>
  <c r="C1304" i="1"/>
  <c r="D1303" i="1"/>
  <c r="C1303" i="1"/>
  <c r="D1302" i="1"/>
  <c r="C1302" i="1"/>
  <c r="H1301" i="1"/>
  <c r="D1301" i="1"/>
  <c r="C1301" i="1"/>
  <c r="G1301" i="1" s="1"/>
  <c r="D1300" i="1"/>
  <c r="C1300" i="1"/>
  <c r="H1299" i="1"/>
  <c r="D1299" i="1"/>
  <c r="C1299" i="1"/>
  <c r="D1298" i="1"/>
  <c r="C1298" i="1"/>
  <c r="H1297" i="1"/>
  <c r="D1297" i="1"/>
  <c r="C1297" i="1"/>
  <c r="G1297" i="1" s="1"/>
  <c r="D1296" i="1"/>
  <c r="C1296" i="1"/>
  <c r="D1295" i="1"/>
  <c r="C1295" i="1"/>
  <c r="D1294" i="1"/>
  <c r="C1294" i="1"/>
  <c r="D1293" i="1"/>
  <c r="C1293" i="1"/>
  <c r="D1292" i="1"/>
  <c r="C1292" i="1"/>
  <c r="D1291" i="1"/>
  <c r="C1291" i="1"/>
  <c r="D1290" i="1"/>
  <c r="C1290" i="1"/>
  <c r="D1289" i="1"/>
  <c r="C1289" i="1"/>
  <c r="G1289" i="1" s="1"/>
  <c r="D1288" i="1"/>
  <c r="C1288" i="1"/>
  <c r="D1287" i="1"/>
  <c r="C1287" i="1"/>
  <c r="D1286" i="1"/>
  <c r="C1286" i="1"/>
  <c r="H1285" i="1"/>
  <c r="D1285" i="1"/>
  <c r="C1285" i="1"/>
  <c r="G1285" i="1" s="1"/>
  <c r="D1284" i="1"/>
  <c r="C1284" i="1"/>
  <c r="D1283" i="1"/>
  <c r="H1283" i="1" s="1"/>
  <c r="C1283" i="1"/>
  <c r="D1282" i="1"/>
  <c r="C1282" i="1"/>
  <c r="H1281" i="1"/>
  <c r="D1281" i="1"/>
  <c r="C1281" i="1"/>
  <c r="G1281" i="1" s="1"/>
  <c r="D1280" i="1"/>
  <c r="C1280" i="1"/>
  <c r="D1279" i="1"/>
  <c r="C1279" i="1"/>
  <c r="D1278" i="1"/>
  <c r="C1278" i="1"/>
  <c r="D1277" i="1"/>
  <c r="C1277" i="1"/>
  <c r="D1276" i="1"/>
  <c r="C1276" i="1"/>
  <c r="D1275" i="1"/>
  <c r="C1275" i="1"/>
  <c r="D1274" i="1"/>
  <c r="C1274" i="1"/>
  <c r="H1273" i="1"/>
  <c r="D1273" i="1"/>
  <c r="C1273" i="1"/>
  <c r="G1273" i="1" s="1"/>
  <c r="D1272" i="1"/>
  <c r="C1272" i="1"/>
  <c r="D1271" i="1"/>
  <c r="C1271" i="1"/>
  <c r="D1270" i="1"/>
  <c r="C1270" i="1"/>
  <c r="H1269" i="1"/>
  <c r="D1269" i="1"/>
  <c r="C1269" i="1"/>
  <c r="G1269" i="1" s="1"/>
  <c r="D1268" i="1"/>
  <c r="C1268" i="1"/>
  <c r="H1267" i="1"/>
  <c r="D1267" i="1"/>
  <c r="C1267" i="1"/>
  <c r="D1266" i="1"/>
  <c r="C1266" i="1"/>
  <c r="H1265" i="1"/>
  <c r="D1265" i="1"/>
  <c r="C1265" i="1"/>
  <c r="G1265" i="1" s="1"/>
  <c r="D1264" i="1"/>
  <c r="C1264" i="1"/>
  <c r="D1263" i="1"/>
  <c r="C1263" i="1"/>
  <c r="D1262" i="1"/>
  <c r="C1262" i="1"/>
  <c r="D1261" i="1"/>
  <c r="C1261" i="1"/>
  <c r="D1260" i="1"/>
  <c r="C1260" i="1"/>
  <c r="D1259" i="1"/>
  <c r="C1259" i="1"/>
  <c r="D1258" i="1"/>
  <c r="C1258" i="1"/>
  <c r="D1257" i="1"/>
  <c r="C1257" i="1"/>
  <c r="G1257" i="1" s="1"/>
  <c r="D1256" i="1"/>
  <c r="C1256" i="1"/>
  <c r="D1255" i="1"/>
  <c r="C1255" i="1"/>
  <c r="D1254" i="1"/>
  <c r="C1254" i="1"/>
  <c r="H1253" i="1"/>
  <c r="D1253" i="1"/>
  <c r="C1253" i="1"/>
  <c r="G1253" i="1" s="1"/>
  <c r="D1252" i="1"/>
  <c r="C1252" i="1"/>
  <c r="D1251" i="1"/>
  <c r="H1251" i="1" s="1"/>
  <c r="C1251" i="1"/>
  <c r="D1250" i="1"/>
  <c r="C1250" i="1"/>
  <c r="H1249" i="1"/>
  <c r="D1249" i="1"/>
  <c r="C1249" i="1"/>
  <c r="G1249" i="1" s="1"/>
  <c r="D1248" i="1"/>
  <c r="C1248" i="1"/>
  <c r="D1247" i="1"/>
  <c r="C1247" i="1"/>
  <c r="D1246" i="1"/>
  <c r="C1246" i="1"/>
  <c r="D1245" i="1"/>
  <c r="C1245" i="1"/>
  <c r="D1244" i="1"/>
  <c r="C1244" i="1"/>
  <c r="D1243" i="1"/>
  <c r="C1243" i="1"/>
  <c r="D1242" i="1"/>
  <c r="C1242" i="1"/>
  <c r="H1241" i="1"/>
  <c r="D1241" i="1"/>
  <c r="C1241" i="1"/>
  <c r="G1241" i="1" s="1"/>
  <c r="D1240" i="1"/>
  <c r="C1240" i="1"/>
  <c r="D1239" i="1"/>
  <c r="C1239" i="1"/>
  <c r="D1238" i="1"/>
  <c r="C1238" i="1"/>
  <c r="H1237" i="1"/>
  <c r="D1237" i="1"/>
  <c r="C1237" i="1"/>
  <c r="G1237" i="1" s="1"/>
  <c r="D1236" i="1"/>
  <c r="C1236" i="1"/>
  <c r="H1235" i="1"/>
  <c r="D1235" i="1"/>
  <c r="C1235" i="1"/>
  <c r="D1234" i="1"/>
  <c r="C1234" i="1"/>
  <c r="H1233" i="1"/>
  <c r="D1233" i="1"/>
  <c r="C1233" i="1"/>
  <c r="G1233" i="1" s="1"/>
  <c r="D1232" i="1"/>
  <c r="C1232" i="1"/>
  <c r="D1231" i="1"/>
  <c r="C1231" i="1"/>
  <c r="D1230" i="1"/>
  <c r="C1230" i="1"/>
  <c r="D1229" i="1"/>
  <c r="C1229" i="1"/>
  <c r="D1228" i="1"/>
  <c r="C1228" i="1"/>
  <c r="D1227" i="1"/>
  <c r="C1227" i="1"/>
  <c r="D1226" i="1"/>
  <c r="C1226" i="1"/>
  <c r="D1225" i="1"/>
  <c r="C1225" i="1"/>
  <c r="G1225" i="1" s="1"/>
  <c r="D1224" i="1"/>
  <c r="C1224" i="1"/>
  <c r="D1223" i="1"/>
  <c r="C1223" i="1"/>
  <c r="D1222" i="1"/>
  <c r="H1221" i="1"/>
  <c r="D1221" i="1"/>
  <c r="C1221" i="1"/>
  <c r="G1221" i="1" s="1"/>
  <c r="D1220" i="1"/>
  <c r="C1220" i="1"/>
  <c r="D1219" i="1"/>
  <c r="H1219" i="1" s="1"/>
  <c r="C1219" i="1"/>
  <c r="D1218" i="1"/>
  <c r="C1218" i="1"/>
  <c r="H1217" i="1"/>
  <c r="D1217" i="1"/>
  <c r="C1217" i="1"/>
  <c r="G1217" i="1" s="1"/>
  <c r="D1216" i="1"/>
  <c r="C1216" i="1"/>
  <c r="D1215" i="1"/>
  <c r="C1215" i="1"/>
  <c r="D1214" i="1"/>
  <c r="D1213" i="1"/>
  <c r="C1213" i="1"/>
  <c r="D1212" i="1"/>
  <c r="C1212" i="1"/>
  <c r="D1211" i="1"/>
  <c r="C1211" i="1"/>
  <c r="D1210" i="1"/>
  <c r="C1210" i="1"/>
  <c r="D1209" i="1"/>
  <c r="C1209" i="1"/>
  <c r="D1208" i="1"/>
  <c r="C1208" i="1"/>
  <c r="D1207" i="1"/>
  <c r="C1207" i="1"/>
  <c r="D1206" i="1"/>
  <c r="C1206" i="1"/>
  <c r="H1205" i="1"/>
  <c r="D1205" i="1"/>
  <c r="C1205" i="1"/>
  <c r="G1205" i="1" s="1"/>
  <c r="D1204" i="1"/>
  <c r="C1204" i="1"/>
  <c r="D1203" i="1"/>
  <c r="H1203" i="1" s="1"/>
  <c r="C1203" i="1"/>
  <c r="D1202" i="1"/>
  <c r="C1202" i="1"/>
  <c r="H1201" i="1"/>
  <c r="D1201" i="1"/>
  <c r="C1201" i="1"/>
  <c r="G1201" i="1" s="1"/>
  <c r="D1200" i="1"/>
  <c r="C1200" i="1"/>
  <c r="D1199" i="1"/>
  <c r="C1199" i="1"/>
  <c r="D1198" i="1"/>
  <c r="C1198" i="1"/>
  <c r="D1197" i="1"/>
  <c r="C1197" i="1"/>
  <c r="D1196" i="1"/>
  <c r="C1196" i="1"/>
  <c r="D1195" i="1"/>
  <c r="C1195" i="1"/>
  <c r="D1194" i="1"/>
  <c r="C1194" i="1"/>
  <c r="D1193" i="1"/>
  <c r="C1193" i="1"/>
  <c r="G1193" i="1" s="1"/>
  <c r="D1192" i="1"/>
  <c r="C1192" i="1"/>
  <c r="D1191" i="1"/>
  <c r="C1191" i="1"/>
  <c r="D1190" i="1"/>
  <c r="C1190" i="1"/>
  <c r="H1189" i="1"/>
  <c r="D1189" i="1"/>
  <c r="C1189" i="1"/>
  <c r="G1189" i="1" s="1"/>
  <c r="D1188" i="1"/>
  <c r="C1188" i="1"/>
  <c r="H1187" i="1"/>
  <c r="D1187" i="1"/>
  <c r="C1187" i="1"/>
  <c r="D1186" i="1"/>
  <c r="C1186" i="1"/>
  <c r="D1185" i="1"/>
  <c r="C1185" i="1"/>
  <c r="D1184" i="1"/>
  <c r="C1184" i="1"/>
  <c r="D1183" i="1"/>
  <c r="D1182" i="1"/>
  <c r="C1182" i="1"/>
  <c r="H1181" i="1"/>
  <c r="D1181" i="1"/>
  <c r="C1181" i="1"/>
  <c r="D1180" i="1"/>
  <c r="C1180" i="1"/>
  <c r="D1179" i="1"/>
  <c r="H1179" i="1" s="1"/>
  <c r="C1179" i="1"/>
  <c r="D1178" i="1"/>
  <c r="C1178" i="1"/>
  <c r="D1177" i="1"/>
  <c r="C1177" i="1"/>
  <c r="D1176" i="1"/>
  <c r="C1176" i="1"/>
  <c r="H1175" i="1"/>
  <c r="D1175" i="1"/>
  <c r="C1175" i="1"/>
  <c r="G1175" i="1" s="1"/>
  <c r="D1174" i="1"/>
  <c r="C1174" i="1"/>
  <c r="G1173" i="1"/>
  <c r="D1173" i="1"/>
  <c r="C1173" i="1"/>
  <c r="H1173" i="1" s="1"/>
  <c r="D1172" i="1"/>
  <c r="C1172" i="1"/>
  <c r="H1171" i="1"/>
  <c r="D1171" i="1"/>
  <c r="C1171" i="1"/>
  <c r="D1170" i="1"/>
  <c r="C1170" i="1"/>
  <c r="D1169" i="1"/>
  <c r="H1169" i="1" s="1"/>
  <c r="C1169" i="1"/>
  <c r="G1169" i="1" s="1"/>
  <c r="D1168" i="1"/>
  <c r="C1168" i="1"/>
  <c r="D1167" i="1"/>
  <c r="H1167" i="1" s="1"/>
  <c r="C1167" i="1"/>
  <c r="D1166" i="1"/>
  <c r="C1166" i="1"/>
  <c r="D1165" i="1"/>
  <c r="H1165" i="1" s="1"/>
  <c r="C1165" i="1"/>
  <c r="D1164" i="1"/>
  <c r="C1164" i="1"/>
  <c r="D1163" i="1"/>
  <c r="H1163" i="1" s="1"/>
  <c r="C1163" i="1"/>
  <c r="G1163" i="1" s="1"/>
  <c r="D1162" i="1"/>
  <c r="C1162" i="1"/>
  <c r="H1161" i="1"/>
  <c r="D1161" i="1"/>
  <c r="C1161" i="1"/>
  <c r="G1161" i="1" s="1"/>
  <c r="D1160" i="1"/>
  <c r="C1160" i="1"/>
  <c r="D1159" i="1"/>
  <c r="H1159" i="1" s="1"/>
  <c r="C1159" i="1"/>
  <c r="G1159" i="1" s="1"/>
  <c r="D1158" i="1"/>
  <c r="C1158" i="1"/>
  <c r="H1157" i="1"/>
  <c r="D1157" i="1"/>
  <c r="C1157" i="1"/>
  <c r="G1157" i="1" s="1"/>
  <c r="D1156" i="1"/>
  <c r="C1156" i="1"/>
  <c r="H1155" i="1"/>
  <c r="D1155" i="1"/>
  <c r="C1155" i="1"/>
  <c r="D1154" i="1"/>
  <c r="C1154" i="1"/>
  <c r="H1151" i="1"/>
  <c r="D1151" i="1"/>
  <c r="C1151" i="1"/>
  <c r="D1150" i="1"/>
  <c r="C1150" i="1"/>
  <c r="D1149" i="1"/>
  <c r="H1149" i="1" s="1"/>
  <c r="C1149" i="1"/>
  <c r="G1149" i="1" s="1"/>
  <c r="D1148" i="1"/>
  <c r="C1148" i="1"/>
  <c r="D1147" i="1"/>
  <c r="H1147" i="1" s="1"/>
  <c r="C1147" i="1"/>
  <c r="D1146" i="1"/>
  <c r="C1146" i="1"/>
  <c r="D1145" i="1"/>
  <c r="H1145" i="1" s="1"/>
  <c r="C1145" i="1"/>
  <c r="D1144" i="1"/>
  <c r="C1144" i="1"/>
  <c r="D1143" i="1"/>
  <c r="G1143" i="1" s="1"/>
  <c r="C1143" i="1"/>
  <c r="D1142" i="1"/>
  <c r="C1142" i="1"/>
  <c r="H1141" i="1"/>
  <c r="D1141" i="1"/>
  <c r="G1141" i="1" s="1"/>
  <c r="C1141" i="1"/>
  <c r="D1140" i="1"/>
  <c r="C1140" i="1"/>
  <c r="D1139" i="1"/>
  <c r="G1139" i="1" s="1"/>
  <c r="C1139" i="1"/>
  <c r="D1138" i="1"/>
  <c r="C1138" i="1"/>
  <c r="H1137" i="1"/>
  <c r="D1137" i="1"/>
  <c r="G1137" i="1" s="1"/>
  <c r="C1137" i="1"/>
  <c r="D1136" i="1"/>
  <c r="C1136" i="1"/>
  <c r="H1135" i="1"/>
  <c r="D1135" i="1"/>
  <c r="G1135" i="1" s="1"/>
  <c r="C1135" i="1"/>
  <c r="D1134" i="1"/>
  <c r="C1134" i="1"/>
  <c r="D1133" i="1"/>
  <c r="G1133" i="1" s="1"/>
  <c r="C1133" i="1"/>
  <c r="D1132" i="1"/>
  <c r="C1132" i="1"/>
  <c r="D1131" i="1"/>
  <c r="C1131" i="1"/>
  <c r="D1130" i="1"/>
  <c r="C1130" i="1"/>
  <c r="D1129" i="1"/>
  <c r="C1129" i="1"/>
  <c r="D1128" i="1"/>
  <c r="C1128" i="1"/>
  <c r="D1127" i="1"/>
  <c r="G1127" i="1" s="1"/>
  <c r="C1127" i="1"/>
  <c r="D1126" i="1"/>
  <c r="C1126" i="1"/>
  <c r="H1125" i="1"/>
  <c r="D1125" i="1"/>
  <c r="G1125" i="1" s="1"/>
  <c r="C1125" i="1"/>
  <c r="C1124" i="1"/>
  <c r="D1123" i="1"/>
  <c r="G1123" i="1" s="1"/>
  <c r="C1123" i="1"/>
  <c r="D1122" i="1"/>
  <c r="C1122" i="1"/>
  <c r="D1121" i="1"/>
  <c r="C1121" i="1"/>
  <c r="D1120" i="1"/>
  <c r="C1120" i="1"/>
  <c r="D1119" i="1"/>
  <c r="C1119" i="1"/>
  <c r="D1118" i="1"/>
  <c r="C1118" i="1"/>
  <c r="D1117" i="1"/>
  <c r="G1117" i="1" s="1"/>
  <c r="C1117" i="1"/>
  <c r="D1116" i="1"/>
  <c r="C1116" i="1"/>
  <c r="H1115" i="1"/>
  <c r="D1115" i="1"/>
  <c r="G1115" i="1" s="1"/>
  <c r="C1115" i="1"/>
  <c r="D1114" i="1"/>
  <c r="C1114" i="1"/>
  <c r="D1113" i="1"/>
  <c r="G1113" i="1" s="1"/>
  <c r="C1113" i="1"/>
  <c r="D1112" i="1"/>
  <c r="C1112" i="1"/>
  <c r="H1111" i="1"/>
  <c r="D1111" i="1"/>
  <c r="G1111" i="1" s="1"/>
  <c r="C1111" i="1"/>
  <c r="D1110" i="1"/>
  <c r="C1110" i="1"/>
  <c r="H1109" i="1"/>
  <c r="D1109" i="1"/>
  <c r="G1109" i="1" s="1"/>
  <c r="C1109" i="1"/>
  <c r="D1108" i="1"/>
  <c r="C1108" i="1"/>
  <c r="D1107" i="1"/>
  <c r="G1107" i="1" s="1"/>
  <c r="C1107" i="1"/>
  <c r="D1106" i="1"/>
  <c r="C1106" i="1"/>
  <c r="D1105" i="1"/>
  <c r="C1105" i="1"/>
  <c r="D1104" i="1"/>
  <c r="C1104" i="1"/>
  <c r="D1103" i="1"/>
  <c r="C1103" i="1"/>
  <c r="D1102" i="1"/>
  <c r="C1102" i="1"/>
  <c r="D1101" i="1"/>
  <c r="G1101" i="1" s="1"/>
  <c r="C1101" i="1"/>
  <c r="D1100" i="1"/>
  <c r="C1100" i="1"/>
  <c r="H1099" i="1"/>
  <c r="D1099" i="1"/>
  <c r="G1099" i="1" s="1"/>
  <c r="C1099" i="1"/>
  <c r="D1098" i="1"/>
  <c r="C1098" i="1"/>
  <c r="D1097" i="1"/>
  <c r="G1097" i="1" s="1"/>
  <c r="C1097" i="1"/>
  <c r="D1096" i="1"/>
  <c r="H1095" i="1"/>
  <c r="D1095" i="1"/>
  <c r="G1095" i="1" s="1"/>
  <c r="C1095" i="1"/>
  <c r="D1094" i="1"/>
  <c r="C1094" i="1"/>
  <c r="H1093" i="1"/>
  <c r="D1093" i="1"/>
  <c r="G1093" i="1" s="1"/>
  <c r="C1093" i="1"/>
  <c r="D1092" i="1"/>
  <c r="C1092" i="1"/>
  <c r="D1091" i="1"/>
  <c r="G1091" i="1" s="1"/>
  <c r="C1091" i="1"/>
  <c r="D1090" i="1"/>
  <c r="C1090" i="1"/>
  <c r="D1089" i="1"/>
  <c r="C1089" i="1"/>
  <c r="D1088" i="1"/>
  <c r="C1088" i="1"/>
  <c r="D1087" i="1"/>
  <c r="C1087" i="1"/>
  <c r="D1086" i="1"/>
  <c r="C1086" i="1"/>
  <c r="D1085" i="1"/>
  <c r="G1085" i="1" s="1"/>
  <c r="C1085" i="1"/>
  <c r="D1084" i="1"/>
  <c r="C1084" i="1"/>
  <c r="H1083" i="1"/>
  <c r="D1083" i="1"/>
  <c r="G1083" i="1" s="1"/>
  <c r="C1083" i="1"/>
  <c r="D1082" i="1"/>
  <c r="C1082" i="1"/>
  <c r="D1081" i="1"/>
  <c r="G1081" i="1" s="1"/>
  <c r="C1081" i="1"/>
  <c r="D1080" i="1"/>
  <c r="C1080" i="1"/>
  <c r="H1079" i="1"/>
  <c r="D1079" i="1"/>
  <c r="G1079" i="1" s="1"/>
  <c r="C1079" i="1"/>
  <c r="D1078" i="1"/>
  <c r="C1078" i="1"/>
  <c r="D1077" i="1"/>
  <c r="C1077" i="1"/>
  <c r="D1076" i="1"/>
  <c r="C1076" i="1"/>
  <c r="D1075" i="1"/>
  <c r="G1075" i="1" s="1"/>
  <c r="C1075" i="1"/>
  <c r="D1074" i="1"/>
  <c r="C1074" i="1"/>
  <c r="D1073" i="1"/>
  <c r="C1073" i="1"/>
  <c r="D1072" i="1"/>
  <c r="C1072" i="1"/>
  <c r="D1071" i="1"/>
  <c r="C1071" i="1"/>
  <c r="D1070" i="1"/>
  <c r="C1070" i="1"/>
  <c r="D1069" i="1"/>
  <c r="G1069" i="1" s="1"/>
  <c r="C1069" i="1"/>
  <c r="D1068" i="1"/>
  <c r="C1068" i="1"/>
  <c r="H1067" i="1"/>
  <c r="D1067" i="1"/>
  <c r="G1067" i="1" s="1"/>
  <c r="C1067" i="1"/>
  <c r="D1066" i="1"/>
  <c r="C1066" i="1"/>
  <c r="D1065" i="1"/>
  <c r="D1064" i="1"/>
  <c r="C1064" i="1"/>
  <c r="D1063" i="1"/>
  <c r="C1063" i="1"/>
  <c r="D1062" i="1"/>
  <c r="C1062" i="1"/>
  <c r="D1061" i="1"/>
  <c r="C1061" i="1"/>
  <c r="D1060" i="1"/>
  <c r="C1060" i="1"/>
  <c r="D1059" i="1"/>
  <c r="G1059" i="1" s="1"/>
  <c r="C1059" i="1"/>
  <c r="D1058" i="1"/>
  <c r="C1058" i="1"/>
  <c r="H1057" i="1"/>
  <c r="D1057" i="1"/>
  <c r="G1057" i="1" s="1"/>
  <c r="C1057" i="1"/>
  <c r="D1056" i="1"/>
  <c r="C1056" i="1"/>
  <c r="D1055" i="1"/>
  <c r="G1055" i="1" s="1"/>
  <c r="C1055" i="1"/>
  <c r="D1054" i="1"/>
  <c r="C1054" i="1"/>
  <c r="H1053" i="1"/>
  <c r="D1053" i="1"/>
  <c r="G1053" i="1" s="1"/>
  <c r="C1053" i="1"/>
  <c r="D1052" i="1"/>
  <c r="C1052" i="1"/>
  <c r="H1051" i="1"/>
  <c r="D1051" i="1"/>
  <c r="G1051" i="1" s="1"/>
  <c r="C1051" i="1"/>
  <c r="D1050" i="1"/>
  <c r="C1050" i="1"/>
  <c r="D1049" i="1"/>
  <c r="G1049" i="1" s="1"/>
  <c r="C1049" i="1"/>
  <c r="D1048" i="1"/>
  <c r="C1048" i="1"/>
  <c r="D1047" i="1"/>
  <c r="D1045" i="1"/>
  <c r="G1045" i="1" s="1"/>
  <c r="C1045" i="1"/>
  <c r="H1044" i="1"/>
  <c r="D1044" i="1"/>
  <c r="C1044" i="1"/>
  <c r="G1044" i="1" s="1"/>
  <c r="H1043" i="1"/>
  <c r="D1043" i="1"/>
  <c r="G1043" i="1" s="1"/>
  <c r="C1043" i="1"/>
  <c r="D1042" i="1"/>
  <c r="C1042" i="1"/>
  <c r="H1041" i="1"/>
  <c r="D1041" i="1"/>
  <c r="G1041" i="1" s="1"/>
  <c r="C1041" i="1"/>
  <c r="D1040" i="1"/>
  <c r="C1040" i="1"/>
  <c r="G1040" i="1" s="1"/>
  <c r="D1039" i="1"/>
  <c r="C1039" i="1"/>
  <c r="H1038" i="1"/>
  <c r="D1038" i="1"/>
  <c r="C1038" i="1"/>
  <c r="G1038" i="1" s="1"/>
  <c r="D1037" i="1"/>
  <c r="G1037" i="1" s="1"/>
  <c r="C1037" i="1"/>
  <c r="H1036" i="1"/>
  <c r="D1036" i="1"/>
  <c r="C1036" i="1"/>
  <c r="G1036" i="1" s="1"/>
  <c r="H1035" i="1"/>
  <c r="D1035" i="1"/>
  <c r="G1035" i="1" s="1"/>
  <c r="C1035" i="1"/>
  <c r="D1034" i="1"/>
  <c r="C1034" i="1"/>
  <c r="H1033" i="1"/>
  <c r="D1033" i="1"/>
  <c r="G1033" i="1" s="1"/>
  <c r="C1033" i="1"/>
  <c r="D1032" i="1"/>
  <c r="C1032" i="1"/>
  <c r="G1032" i="1" s="1"/>
  <c r="D1031" i="1"/>
  <c r="C1031" i="1"/>
  <c r="H1030" i="1"/>
  <c r="D1030" i="1"/>
  <c r="C1030" i="1"/>
  <c r="G1030" i="1" s="1"/>
  <c r="D1029" i="1"/>
  <c r="G1029" i="1" s="1"/>
  <c r="C1029" i="1"/>
  <c r="H1028" i="1"/>
  <c r="D1028" i="1"/>
  <c r="C1028" i="1"/>
  <c r="G1028" i="1" s="1"/>
  <c r="H1027" i="1"/>
  <c r="D1027" i="1"/>
  <c r="G1027" i="1" s="1"/>
  <c r="C1027" i="1"/>
  <c r="D1026" i="1"/>
  <c r="C1026" i="1"/>
  <c r="H1025" i="1"/>
  <c r="D1025" i="1"/>
  <c r="G1025" i="1" s="1"/>
  <c r="C1025" i="1"/>
  <c r="D1024" i="1"/>
  <c r="C1024" i="1"/>
  <c r="G1024" i="1" s="1"/>
  <c r="D1023" i="1"/>
  <c r="C1023" i="1"/>
  <c r="H1022" i="1"/>
  <c r="D1022" i="1"/>
  <c r="C1022" i="1"/>
  <c r="G1022" i="1" s="1"/>
  <c r="D1021" i="1"/>
  <c r="G1021" i="1" s="1"/>
  <c r="C1021" i="1"/>
  <c r="H1020" i="1"/>
  <c r="D1020" i="1"/>
  <c r="C1020" i="1"/>
  <c r="G1020" i="1" s="1"/>
  <c r="H1019" i="1"/>
  <c r="D1019" i="1"/>
  <c r="G1019" i="1" s="1"/>
  <c r="C1019" i="1"/>
  <c r="D1018" i="1"/>
  <c r="C1018" i="1"/>
  <c r="H1017" i="1"/>
  <c r="D1017" i="1"/>
  <c r="G1017" i="1" s="1"/>
  <c r="C1017" i="1"/>
  <c r="D1016" i="1"/>
  <c r="C1016" i="1"/>
  <c r="G1016" i="1" s="1"/>
  <c r="D1015" i="1"/>
  <c r="C1015" i="1"/>
  <c r="H1014" i="1"/>
  <c r="D1014" i="1"/>
  <c r="C1014" i="1"/>
  <c r="G1014" i="1" s="1"/>
  <c r="D1013" i="1"/>
  <c r="G1013" i="1" s="1"/>
  <c r="C1013" i="1"/>
  <c r="H1012" i="1"/>
  <c r="D1012" i="1"/>
  <c r="C1012" i="1"/>
  <c r="G1012" i="1" s="1"/>
  <c r="H1011" i="1"/>
  <c r="D1011" i="1"/>
  <c r="G1011" i="1" s="1"/>
  <c r="C1011" i="1"/>
  <c r="D1010" i="1"/>
  <c r="C1010" i="1"/>
  <c r="H1009" i="1"/>
  <c r="D1009" i="1"/>
  <c r="G1009" i="1" s="1"/>
  <c r="C1009" i="1"/>
  <c r="D1008" i="1"/>
  <c r="C1008" i="1"/>
  <c r="G1008" i="1" s="1"/>
  <c r="D1007" i="1"/>
  <c r="C1007" i="1"/>
  <c r="H1006" i="1"/>
  <c r="D1006" i="1"/>
  <c r="C1006" i="1"/>
  <c r="G1006" i="1" s="1"/>
  <c r="D1005" i="1"/>
  <c r="G1005" i="1" s="1"/>
  <c r="C1005" i="1"/>
  <c r="H1004" i="1"/>
  <c r="D1004" i="1"/>
  <c r="C1004" i="1"/>
  <c r="G1004" i="1" s="1"/>
  <c r="H1003" i="1"/>
  <c r="D1003" i="1"/>
  <c r="G1003" i="1" s="1"/>
  <c r="C1003" i="1"/>
  <c r="D1002" i="1"/>
  <c r="C1002" i="1"/>
  <c r="H1001" i="1"/>
  <c r="D1001" i="1"/>
  <c r="G1001" i="1" s="1"/>
  <c r="C1001" i="1"/>
  <c r="D1000" i="1"/>
  <c r="C1000" i="1"/>
  <c r="G1000" i="1" s="1"/>
  <c r="D999" i="1"/>
  <c r="C999" i="1"/>
  <c r="H998" i="1"/>
  <c r="D998" i="1"/>
  <c r="C998" i="1"/>
  <c r="G998" i="1" s="1"/>
  <c r="D997" i="1"/>
  <c r="G997" i="1" s="1"/>
  <c r="C997" i="1"/>
  <c r="H996" i="1"/>
  <c r="D996" i="1"/>
  <c r="C996" i="1"/>
  <c r="G996" i="1" s="1"/>
  <c r="H995" i="1"/>
  <c r="D995" i="1"/>
  <c r="G995" i="1" s="1"/>
  <c r="C995" i="1"/>
  <c r="D994" i="1"/>
  <c r="C994" i="1"/>
  <c r="H993" i="1"/>
  <c r="D993" i="1"/>
  <c r="G993" i="1" s="1"/>
  <c r="C993" i="1"/>
  <c r="D992" i="1"/>
  <c r="C992" i="1"/>
  <c r="G992" i="1" s="1"/>
  <c r="D991" i="1"/>
  <c r="C991" i="1"/>
  <c r="H990" i="1"/>
  <c r="D990" i="1"/>
  <c r="C990" i="1"/>
  <c r="G990" i="1" s="1"/>
  <c r="D989" i="1"/>
  <c r="G989" i="1" s="1"/>
  <c r="C989" i="1"/>
  <c r="H988" i="1"/>
  <c r="D988" i="1"/>
  <c r="C988" i="1"/>
  <c r="G988" i="1" s="1"/>
  <c r="H987" i="1"/>
  <c r="D987" i="1"/>
  <c r="G987" i="1" s="1"/>
  <c r="C987" i="1"/>
  <c r="D986" i="1"/>
  <c r="C986" i="1"/>
  <c r="D983" i="1"/>
  <c r="G983" i="1" s="1"/>
  <c r="C983" i="1"/>
  <c r="H982" i="1"/>
  <c r="D982" i="1"/>
  <c r="C982" i="1"/>
  <c r="G982" i="1" s="1"/>
  <c r="H981" i="1"/>
  <c r="D981" i="1"/>
  <c r="G981" i="1" s="1"/>
  <c r="C981" i="1"/>
  <c r="D980" i="1"/>
  <c r="C980" i="1"/>
  <c r="H979" i="1"/>
  <c r="D979" i="1"/>
  <c r="G979" i="1" s="1"/>
  <c r="C979" i="1"/>
  <c r="D978" i="1"/>
  <c r="C978" i="1"/>
  <c r="G978" i="1" s="1"/>
  <c r="D977" i="1"/>
  <c r="C977" i="1"/>
  <c r="H976" i="1"/>
  <c r="D976" i="1"/>
  <c r="C976" i="1"/>
  <c r="G976" i="1" s="1"/>
  <c r="D975" i="1"/>
  <c r="G975" i="1" s="1"/>
  <c r="C975" i="1"/>
  <c r="H974" i="1"/>
  <c r="D974" i="1"/>
  <c r="C974" i="1"/>
  <c r="G974" i="1" s="1"/>
  <c r="H973" i="1"/>
  <c r="D973" i="1"/>
  <c r="G973" i="1" s="1"/>
  <c r="C973" i="1"/>
  <c r="D972" i="1"/>
  <c r="C972" i="1"/>
  <c r="D971" i="1"/>
  <c r="C971" i="1"/>
  <c r="D970" i="1"/>
  <c r="C970" i="1"/>
  <c r="G970" i="1" s="1"/>
  <c r="H969" i="1"/>
  <c r="D969" i="1"/>
  <c r="G969" i="1" s="1"/>
  <c r="C969" i="1"/>
  <c r="H968" i="1"/>
  <c r="D968" i="1"/>
  <c r="C968" i="1"/>
  <c r="G968" i="1" s="1"/>
  <c r="D967" i="1"/>
  <c r="G967" i="1" s="1"/>
  <c r="C967" i="1"/>
  <c r="D966" i="1"/>
  <c r="C966" i="1"/>
  <c r="H965" i="1"/>
  <c r="D965" i="1"/>
  <c r="G965" i="1" s="1"/>
  <c r="C965" i="1"/>
  <c r="D964" i="1"/>
  <c r="C964" i="1"/>
  <c r="H963" i="1"/>
  <c r="D963" i="1"/>
  <c r="G963" i="1" s="1"/>
  <c r="C963" i="1"/>
  <c r="D962" i="1"/>
  <c r="C962" i="1"/>
  <c r="G962" i="1" s="1"/>
  <c r="D961" i="1"/>
  <c r="G961" i="1" s="1"/>
  <c r="C961" i="1"/>
  <c r="H960" i="1"/>
  <c r="D960" i="1"/>
  <c r="C960" i="1"/>
  <c r="G960" i="1" s="1"/>
  <c r="D959" i="1"/>
  <c r="G959" i="1" s="1"/>
  <c r="C959" i="1"/>
  <c r="H958" i="1"/>
  <c r="D958" i="1"/>
  <c r="C958" i="1"/>
  <c r="G958" i="1" s="1"/>
  <c r="H957" i="1"/>
  <c r="D957" i="1"/>
  <c r="G957" i="1" s="1"/>
  <c r="C957" i="1"/>
  <c r="G956" i="1"/>
  <c r="D956" i="1"/>
  <c r="C956" i="1"/>
  <c r="H956" i="1" s="1"/>
  <c r="H955" i="1"/>
  <c r="D955" i="1"/>
  <c r="G955" i="1" s="1"/>
  <c r="C955" i="1"/>
  <c r="D954" i="1"/>
  <c r="C954" i="1"/>
  <c r="D953" i="1"/>
  <c r="C953" i="1"/>
  <c r="D952" i="1"/>
  <c r="C952" i="1"/>
  <c r="H951" i="1"/>
  <c r="D951" i="1"/>
  <c r="G951" i="1" s="1"/>
  <c r="C951" i="1"/>
  <c r="H950" i="1"/>
  <c r="D950" i="1"/>
  <c r="C950" i="1"/>
  <c r="G950" i="1" s="1"/>
  <c r="H949" i="1"/>
  <c r="D949" i="1"/>
  <c r="G949" i="1" s="1"/>
  <c r="C949" i="1"/>
  <c r="H948" i="1"/>
  <c r="G948" i="1"/>
  <c r="D948" i="1"/>
  <c r="C948" i="1"/>
  <c r="D947" i="1"/>
  <c r="C947" i="1"/>
  <c r="H946" i="1"/>
  <c r="G946" i="1"/>
  <c r="D946" i="1"/>
  <c r="C946" i="1"/>
  <c r="D945" i="1"/>
  <c r="G945" i="1" s="1"/>
  <c r="C945" i="1"/>
  <c r="G944" i="1"/>
  <c r="D944" i="1"/>
  <c r="C944" i="1"/>
  <c r="H944" i="1" s="1"/>
  <c r="H943" i="1"/>
  <c r="D943" i="1"/>
  <c r="G943" i="1" s="1"/>
  <c r="C943" i="1"/>
  <c r="H942" i="1"/>
  <c r="D942" i="1"/>
  <c r="G942" i="1" s="1"/>
  <c r="C942" i="1"/>
  <c r="H941" i="1"/>
  <c r="D941" i="1"/>
  <c r="G941" i="1" s="1"/>
  <c r="C941" i="1"/>
  <c r="G940" i="1"/>
  <c r="D940" i="1"/>
  <c r="C940" i="1"/>
  <c r="H940" i="1" s="1"/>
  <c r="D939" i="1"/>
  <c r="G939" i="1" s="1"/>
  <c r="C939" i="1"/>
  <c r="G938" i="1"/>
  <c r="D938" i="1"/>
  <c r="C938" i="1"/>
  <c r="H938" i="1" s="1"/>
  <c r="D937" i="1"/>
  <c r="G937" i="1" s="1"/>
  <c r="C937" i="1"/>
  <c r="D936" i="1"/>
  <c r="C936" i="1"/>
  <c r="D935" i="1"/>
  <c r="C935" i="1"/>
  <c r="H934" i="1"/>
  <c r="D934" i="1"/>
  <c r="C934" i="1"/>
  <c r="G934" i="1" s="1"/>
  <c r="H933" i="1"/>
  <c r="D933" i="1"/>
  <c r="G933" i="1" s="1"/>
  <c r="C933" i="1"/>
  <c r="H932" i="1"/>
  <c r="G932" i="1"/>
  <c r="D932" i="1"/>
  <c r="C932" i="1"/>
  <c r="D931" i="1"/>
  <c r="C931" i="1"/>
  <c r="H930" i="1"/>
  <c r="D930" i="1"/>
  <c r="G930" i="1" s="1"/>
  <c r="C930" i="1"/>
  <c r="D929" i="1"/>
  <c r="C929" i="1"/>
  <c r="H928" i="1"/>
  <c r="D928" i="1"/>
  <c r="G928" i="1" s="1"/>
  <c r="C928" i="1"/>
  <c r="H927" i="1"/>
  <c r="D927" i="1"/>
  <c r="G927" i="1" s="1"/>
  <c r="C927" i="1"/>
  <c r="G926" i="1"/>
  <c r="D926" i="1"/>
  <c r="C926" i="1"/>
  <c r="H926" i="1" s="1"/>
  <c r="D925" i="1"/>
  <c r="G925" i="1" s="1"/>
  <c r="C925" i="1"/>
  <c r="D924" i="1"/>
  <c r="H924" i="1" s="1"/>
  <c r="C924" i="1"/>
  <c r="H923" i="1"/>
  <c r="D923" i="1"/>
  <c r="G923" i="1" s="1"/>
  <c r="C923" i="1"/>
  <c r="D922" i="1"/>
  <c r="C922" i="1"/>
  <c r="H921" i="1"/>
  <c r="D921" i="1"/>
  <c r="G921" i="1" s="1"/>
  <c r="C921" i="1"/>
  <c r="D920" i="1"/>
  <c r="H920" i="1" s="1"/>
  <c r="C920" i="1"/>
  <c r="H919" i="1"/>
  <c r="D919" i="1"/>
  <c r="G919" i="1" s="1"/>
  <c r="C919" i="1"/>
  <c r="G918" i="1"/>
  <c r="D918" i="1"/>
  <c r="C918" i="1"/>
  <c r="H918" i="1" s="1"/>
  <c r="D917" i="1"/>
  <c r="G917" i="1" s="1"/>
  <c r="C917" i="1"/>
  <c r="D916" i="1"/>
  <c r="G916" i="1" s="1"/>
  <c r="C916" i="1"/>
  <c r="H915" i="1"/>
  <c r="D915" i="1"/>
  <c r="G915" i="1" s="1"/>
  <c r="C915" i="1"/>
  <c r="G914" i="1"/>
  <c r="D914" i="1"/>
  <c r="C914" i="1"/>
  <c r="H914" i="1" s="1"/>
  <c r="D913" i="1"/>
  <c r="H913" i="1" s="1"/>
  <c r="C913" i="1"/>
  <c r="D912" i="1"/>
  <c r="H912" i="1" s="1"/>
  <c r="C912" i="1"/>
  <c r="G912" i="1" s="1"/>
  <c r="G911" i="1"/>
  <c r="D911" i="1"/>
  <c r="H911" i="1" s="1"/>
  <c r="C911" i="1"/>
  <c r="D910" i="1"/>
  <c r="C910" i="1"/>
  <c r="D909" i="1"/>
  <c r="C909" i="1"/>
  <c r="H908" i="1"/>
  <c r="D908" i="1"/>
  <c r="C908" i="1"/>
  <c r="G908" i="1" s="1"/>
  <c r="G907" i="1"/>
  <c r="D907" i="1"/>
  <c r="H907" i="1" s="1"/>
  <c r="C907" i="1"/>
  <c r="G906" i="1"/>
  <c r="D906" i="1"/>
  <c r="C906" i="1"/>
  <c r="H906" i="1" s="1"/>
  <c r="D905" i="1"/>
  <c r="C905" i="1"/>
  <c r="H904" i="1"/>
  <c r="D904" i="1"/>
  <c r="G904" i="1" s="1"/>
  <c r="C904" i="1"/>
  <c r="G903" i="1"/>
  <c r="D903" i="1"/>
  <c r="H903" i="1" s="1"/>
  <c r="C903" i="1"/>
  <c r="G902" i="1"/>
  <c r="D902" i="1"/>
  <c r="C902" i="1"/>
  <c r="H902" i="1" s="1"/>
  <c r="D901" i="1"/>
  <c r="H901" i="1" s="1"/>
  <c r="C901" i="1"/>
  <c r="D900" i="1"/>
  <c r="G900" i="1" s="1"/>
  <c r="C900" i="1"/>
  <c r="G899" i="1"/>
  <c r="D899" i="1"/>
  <c r="H899" i="1" s="1"/>
  <c r="C899" i="1"/>
  <c r="G898" i="1"/>
  <c r="D898" i="1"/>
  <c r="C898" i="1"/>
  <c r="H898" i="1" s="1"/>
  <c r="D897" i="1"/>
  <c r="C897" i="1"/>
  <c r="D896" i="1"/>
  <c r="H896" i="1" s="1"/>
  <c r="C896" i="1"/>
  <c r="G895" i="1"/>
  <c r="D895" i="1"/>
  <c r="H895" i="1" s="1"/>
  <c r="C895" i="1"/>
  <c r="D894" i="1"/>
  <c r="C894" i="1"/>
  <c r="D893" i="1"/>
  <c r="C893" i="1"/>
  <c r="H892" i="1"/>
  <c r="D892" i="1"/>
  <c r="C892" i="1"/>
  <c r="G892" i="1" s="1"/>
  <c r="G891" i="1"/>
  <c r="D891" i="1"/>
  <c r="H891" i="1" s="1"/>
  <c r="C891" i="1"/>
  <c r="G890" i="1"/>
  <c r="D890" i="1"/>
  <c r="C890" i="1"/>
  <c r="H890" i="1" s="1"/>
  <c r="D889" i="1"/>
  <c r="C889" i="1"/>
  <c r="H888" i="1"/>
  <c r="D888" i="1"/>
  <c r="G888" i="1" s="1"/>
  <c r="C888" i="1"/>
  <c r="G887" i="1"/>
  <c r="D887" i="1"/>
  <c r="H887" i="1" s="1"/>
  <c r="C887" i="1"/>
  <c r="G886" i="1"/>
  <c r="D886" i="1"/>
  <c r="C886" i="1"/>
  <c r="H886" i="1" s="1"/>
  <c r="D885" i="1"/>
  <c r="H885" i="1" s="1"/>
  <c r="C885" i="1"/>
  <c r="H884" i="1"/>
  <c r="D884" i="1"/>
  <c r="G884" i="1" s="1"/>
  <c r="C884" i="1"/>
  <c r="G883" i="1"/>
  <c r="D883" i="1"/>
  <c r="H883" i="1" s="1"/>
  <c r="C883" i="1"/>
  <c r="D882" i="1"/>
  <c r="C882" i="1"/>
  <c r="H882" i="1" s="1"/>
  <c r="D881" i="1"/>
  <c r="C881" i="1"/>
  <c r="D880" i="1"/>
  <c r="H880" i="1" s="1"/>
  <c r="C880" i="1"/>
  <c r="D879" i="1"/>
  <c r="C879" i="1"/>
  <c r="H879" i="1" s="1"/>
  <c r="D878" i="1"/>
  <c r="C878" i="1"/>
  <c r="D877" i="1"/>
  <c r="G877" i="1" s="1"/>
  <c r="C877" i="1"/>
  <c r="H876" i="1"/>
  <c r="D876" i="1"/>
  <c r="C876" i="1"/>
  <c r="G876" i="1" s="1"/>
  <c r="G875" i="1"/>
  <c r="D875" i="1"/>
  <c r="C875" i="1"/>
  <c r="H875" i="1" s="1"/>
  <c r="G874" i="1"/>
  <c r="D874" i="1"/>
  <c r="C874" i="1"/>
  <c r="H874" i="1" s="1"/>
  <c r="D873" i="1"/>
  <c r="C873" i="1"/>
  <c r="D872" i="1"/>
  <c r="G872" i="1" s="1"/>
  <c r="C872" i="1"/>
  <c r="D871" i="1"/>
  <c r="C871" i="1"/>
  <c r="G870" i="1"/>
  <c r="D870" i="1"/>
  <c r="C870" i="1"/>
  <c r="H870" i="1" s="1"/>
  <c r="D869" i="1"/>
  <c r="C869" i="1"/>
  <c r="H868" i="1"/>
  <c r="D868" i="1"/>
  <c r="G868" i="1" s="1"/>
  <c r="C868" i="1"/>
  <c r="G867" i="1"/>
  <c r="D867" i="1"/>
  <c r="C867" i="1"/>
  <c r="H867" i="1" s="1"/>
  <c r="G866" i="1"/>
  <c r="D866" i="1"/>
  <c r="C866" i="1"/>
  <c r="H866" i="1" s="1"/>
  <c r="D865" i="1"/>
  <c r="G865" i="1" s="1"/>
  <c r="C865" i="1"/>
  <c r="D864" i="1"/>
  <c r="H864" i="1" s="1"/>
  <c r="C864" i="1"/>
  <c r="G864" i="1" s="1"/>
  <c r="D863" i="1"/>
  <c r="C863" i="1"/>
  <c r="H863" i="1" s="1"/>
  <c r="D862" i="1"/>
  <c r="C862" i="1"/>
  <c r="D861" i="1"/>
  <c r="G861" i="1" s="1"/>
  <c r="C861" i="1"/>
  <c r="H860" i="1"/>
  <c r="D860" i="1"/>
  <c r="C860" i="1"/>
  <c r="G860" i="1" s="1"/>
  <c r="G859" i="1"/>
  <c r="D859" i="1"/>
  <c r="C859" i="1"/>
  <c r="H859" i="1" s="1"/>
  <c r="G858" i="1"/>
  <c r="D858" i="1"/>
  <c r="C858" i="1"/>
  <c r="H858" i="1" s="1"/>
  <c r="D857" i="1"/>
  <c r="C857" i="1"/>
  <c r="H856" i="1"/>
  <c r="D856" i="1"/>
  <c r="G856" i="1" s="1"/>
  <c r="C856" i="1"/>
  <c r="D855" i="1"/>
  <c r="C855" i="1"/>
  <c r="D854" i="1"/>
  <c r="C854" i="1"/>
  <c r="H854" i="1" s="1"/>
  <c r="D853" i="1"/>
  <c r="C853" i="1"/>
  <c r="D852" i="1"/>
  <c r="G852" i="1" s="1"/>
  <c r="C852" i="1"/>
  <c r="G851" i="1"/>
  <c r="D851" i="1"/>
  <c r="C851" i="1"/>
  <c r="H851" i="1" s="1"/>
  <c r="G850" i="1"/>
  <c r="D850" i="1"/>
  <c r="C850" i="1"/>
  <c r="H850" i="1" s="1"/>
  <c r="D849" i="1"/>
  <c r="G849" i="1" s="1"/>
  <c r="C849" i="1"/>
  <c r="D848" i="1"/>
  <c r="H848" i="1" s="1"/>
  <c r="C848" i="1"/>
  <c r="G847" i="1"/>
  <c r="D847" i="1"/>
  <c r="C847" i="1"/>
  <c r="H847" i="1" s="1"/>
  <c r="D846" i="1"/>
  <c r="C846" i="1"/>
  <c r="D845" i="1"/>
  <c r="G845" i="1" s="1"/>
  <c r="C845" i="1"/>
  <c r="H844" i="1"/>
  <c r="D844" i="1"/>
  <c r="C844" i="1"/>
  <c r="G844" i="1" s="1"/>
  <c r="G843" i="1"/>
  <c r="D843" i="1"/>
  <c r="C843" i="1"/>
  <c r="H843" i="1" s="1"/>
  <c r="G842" i="1"/>
  <c r="D842" i="1"/>
  <c r="C842" i="1"/>
  <c r="H842" i="1" s="1"/>
  <c r="D841" i="1"/>
  <c r="C841" i="1"/>
  <c r="H840" i="1"/>
  <c r="D840" i="1"/>
  <c r="G840" i="1" s="1"/>
  <c r="C840" i="1"/>
  <c r="G839" i="1"/>
  <c r="D839" i="1"/>
  <c r="C839" i="1"/>
  <c r="H839" i="1" s="1"/>
  <c r="G838" i="1"/>
  <c r="D838" i="1"/>
  <c r="C838" i="1"/>
  <c r="H838" i="1" s="1"/>
  <c r="D837" i="1"/>
  <c r="C837" i="1"/>
  <c r="D836" i="1"/>
  <c r="G836" i="1" s="1"/>
  <c r="C836" i="1"/>
  <c r="G835" i="1"/>
  <c r="D835" i="1"/>
  <c r="C835" i="1"/>
  <c r="H835" i="1" s="1"/>
  <c r="D834" i="1"/>
  <c r="C834" i="1"/>
  <c r="H834" i="1" s="1"/>
  <c r="D833" i="1"/>
  <c r="G833" i="1" s="1"/>
  <c r="C833" i="1"/>
  <c r="D832" i="1"/>
  <c r="H832" i="1" s="1"/>
  <c r="C832" i="1"/>
  <c r="D831" i="1"/>
  <c r="C831" i="1"/>
  <c r="H831" i="1" s="1"/>
  <c r="D830" i="1"/>
  <c r="C830" i="1"/>
  <c r="H830" i="1" s="1"/>
  <c r="G829" i="1"/>
  <c r="D829" i="1"/>
  <c r="C829" i="1"/>
  <c r="H829" i="1" s="1"/>
  <c r="G828" i="1"/>
  <c r="D828" i="1"/>
  <c r="C828" i="1"/>
  <c r="H828" i="1" s="1"/>
  <c r="D827" i="1"/>
  <c r="C827" i="1"/>
  <c r="H827" i="1" s="1"/>
  <c r="G826" i="1"/>
  <c r="D826" i="1"/>
  <c r="C826" i="1"/>
  <c r="H826" i="1" s="1"/>
  <c r="G825" i="1"/>
  <c r="D825" i="1"/>
  <c r="C825" i="1"/>
  <c r="H825" i="1" s="1"/>
  <c r="G824" i="1"/>
  <c r="D824" i="1"/>
  <c r="C824" i="1"/>
  <c r="H824" i="1" s="1"/>
  <c r="D823" i="1"/>
  <c r="C823" i="1"/>
  <c r="H823" i="1" s="1"/>
  <c r="D822" i="1"/>
  <c r="C822" i="1"/>
  <c r="H822" i="1" s="1"/>
  <c r="G821" i="1"/>
  <c r="D821" i="1"/>
  <c r="C821" i="1"/>
  <c r="H821" i="1" s="1"/>
  <c r="G820" i="1"/>
  <c r="D820" i="1"/>
  <c r="C820" i="1"/>
  <c r="H820" i="1" s="1"/>
  <c r="D819" i="1"/>
  <c r="C819" i="1"/>
  <c r="H819" i="1" s="1"/>
  <c r="G818" i="1"/>
  <c r="D818" i="1"/>
  <c r="C818" i="1"/>
  <c r="H818" i="1" s="1"/>
  <c r="G817" i="1"/>
  <c r="D817" i="1"/>
  <c r="C817" i="1"/>
  <c r="H817" i="1" s="1"/>
  <c r="G816" i="1"/>
  <c r="D816" i="1"/>
  <c r="C816" i="1"/>
  <c r="H816" i="1" s="1"/>
  <c r="D815" i="1"/>
  <c r="C815" i="1"/>
  <c r="H815" i="1" s="1"/>
  <c r="D814" i="1"/>
  <c r="C814" i="1"/>
  <c r="H814" i="1" s="1"/>
  <c r="G813" i="1"/>
  <c r="D813" i="1"/>
  <c r="C813" i="1"/>
  <c r="H813" i="1" s="1"/>
  <c r="G812" i="1"/>
  <c r="D812" i="1"/>
  <c r="C812" i="1"/>
  <c r="H812" i="1" s="1"/>
  <c r="D811" i="1"/>
  <c r="C811" i="1"/>
  <c r="H811" i="1" s="1"/>
  <c r="G810" i="1"/>
  <c r="D810" i="1"/>
  <c r="C810" i="1"/>
  <c r="H810" i="1" s="1"/>
  <c r="D809" i="1"/>
  <c r="C809" i="1"/>
  <c r="H809" i="1" s="1"/>
  <c r="G808" i="1"/>
  <c r="D808" i="1"/>
  <c r="C808" i="1"/>
  <c r="H808" i="1" s="1"/>
  <c r="D807" i="1"/>
  <c r="C807" i="1"/>
  <c r="H807" i="1" s="1"/>
  <c r="D806" i="1"/>
  <c r="C806" i="1"/>
  <c r="H806" i="1" s="1"/>
  <c r="G805" i="1"/>
  <c r="D805" i="1"/>
  <c r="C805" i="1"/>
  <c r="H805" i="1" s="1"/>
  <c r="G804" i="1"/>
  <c r="D804" i="1"/>
  <c r="C804" i="1"/>
  <c r="H804" i="1" s="1"/>
  <c r="D803" i="1"/>
  <c r="C803" i="1"/>
  <c r="H803" i="1" s="1"/>
  <c r="G802" i="1"/>
  <c r="D802" i="1"/>
  <c r="C802" i="1"/>
  <c r="H802" i="1" s="1"/>
  <c r="G801" i="1"/>
  <c r="D801" i="1"/>
  <c r="C801" i="1"/>
  <c r="H801" i="1" s="1"/>
  <c r="G800" i="1"/>
  <c r="D800" i="1"/>
  <c r="C800" i="1"/>
  <c r="H800" i="1" s="1"/>
  <c r="D799" i="1"/>
  <c r="C799" i="1"/>
  <c r="H799" i="1" s="1"/>
  <c r="D798" i="1"/>
  <c r="C798" i="1"/>
  <c r="H798" i="1" s="1"/>
  <c r="G797" i="1"/>
  <c r="D797" i="1"/>
  <c r="C797" i="1"/>
  <c r="H797" i="1" s="1"/>
  <c r="G796" i="1"/>
  <c r="D796" i="1"/>
  <c r="C796" i="1"/>
  <c r="H796" i="1" s="1"/>
  <c r="D795" i="1"/>
  <c r="C795" i="1"/>
  <c r="H795" i="1" s="1"/>
  <c r="G794" i="1"/>
  <c r="D794" i="1"/>
  <c r="C794" i="1"/>
  <c r="H794" i="1" s="1"/>
  <c r="G793" i="1"/>
  <c r="D793" i="1"/>
  <c r="C793" i="1"/>
  <c r="H793" i="1" s="1"/>
  <c r="G792" i="1"/>
  <c r="D792" i="1"/>
  <c r="C792" i="1"/>
  <c r="H792" i="1" s="1"/>
  <c r="D791" i="1"/>
  <c r="C791" i="1"/>
  <c r="H791" i="1" s="1"/>
  <c r="D790" i="1"/>
  <c r="C790" i="1"/>
  <c r="H790" i="1" s="1"/>
  <c r="G789" i="1"/>
  <c r="D789" i="1"/>
  <c r="C789" i="1"/>
  <c r="H789" i="1" s="1"/>
  <c r="G788" i="1"/>
  <c r="D788" i="1"/>
  <c r="C788" i="1"/>
  <c r="H788" i="1" s="1"/>
  <c r="D787" i="1"/>
  <c r="C787" i="1"/>
  <c r="H787" i="1" s="1"/>
  <c r="G786" i="1"/>
  <c r="D786" i="1"/>
  <c r="C786" i="1"/>
  <c r="H786" i="1" s="1"/>
  <c r="G785" i="1"/>
  <c r="D785" i="1"/>
  <c r="C785" i="1"/>
  <c r="H785" i="1" s="1"/>
  <c r="G784" i="1"/>
  <c r="D784" i="1"/>
  <c r="C784" i="1"/>
  <c r="H784" i="1" s="1"/>
  <c r="D783" i="1"/>
  <c r="C783" i="1"/>
  <c r="H783" i="1" s="1"/>
  <c r="D782" i="1"/>
  <c r="C782" i="1"/>
  <c r="H782" i="1" s="1"/>
  <c r="G781" i="1"/>
  <c r="D781" i="1"/>
  <c r="C781" i="1"/>
  <c r="H781" i="1" s="1"/>
  <c r="G780" i="1"/>
  <c r="D780" i="1"/>
  <c r="C780" i="1"/>
  <c r="H780" i="1" s="1"/>
  <c r="D779" i="1"/>
  <c r="C779" i="1"/>
  <c r="H779" i="1" s="1"/>
  <c r="G778" i="1"/>
  <c r="D778" i="1"/>
  <c r="C778" i="1"/>
  <c r="H778" i="1" s="1"/>
  <c r="G777" i="1"/>
  <c r="D777" i="1"/>
  <c r="C777" i="1"/>
  <c r="H777" i="1" s="1"/>
  <c r="G776" i="1"/>
  <c r="D776" i="1"/>
  <c r="C776" i="1"/>
  <c r="H776" i="1" s="1"/>
  <c r="D775" i="1"/>
  <c r="C775" i="1"/>
  <c r="H775" i="1" s="1"/>
  <c r="D774" i="1"/>
  <c r="C774" i="1"/>
  <c r="H774" i="1" s="1"/>
  <c r="G773" i="1"/>
  <c r="D773" i="1"/>
  <c r="C773" i="1"/>
  <c r="H773" i="1" s="1"/>
  <c r="G772" i="1"/>
  <c r="D772" i="1"/>
  <c r="C772" i="1"/>
  <c r="H772" i="1" s="1"/>
  <c r="D771" i="1"/>
  <c r="C771" i="1"/>
  <c r="H771" i="1" s="1"/>
  <c r="G770" i="1"/>
  <c r="D770" i="1"/>
  <c r="C770" i="1"/>
  <c r="H770" i="1" s="1"/>
  <c r="G769" i="1"/>
  <c r="D769" i="1"/>
  <c r="C769" i="1"/>
  <c r="H769" i="1" s="1"/>
  <c r="G768" i="1"/>
  <c r="D768" i="1"/>
  <c r="C768" i="1"/>
  <c r="H768" i="1" s="1"/>
  <c r="D767" i="1"/>
  <c r="C767" i="1"/>
  <c r="H767" i="1" s="1"/>
  <c r="D766" i="1"/>
  <c r="C766" i="1"/>
  <c r="H766" i="1" s="1"/>
  <c r="G765" i="1"/>
  <c r="D765" i="1"/>
  <c r="C765" i="1"/>
  <c r="H765" i="1" s="1"/>
  <c r="G764" i="1"/>
  <c r="D764" i="1"/>
  <c r="C764" i="1"/>
  <c r="G763" i="1"/>
  <c r="D763" i="1"/>
  <c r="C763" i="1"/>
  <c r="H763" i="1" s="1"/>
  <c r="D762" i="1"/>
  <c r="C762" i="1"/>
  <c r="D761" i="1"/>
  <c r="C761" i="1"/>
  <c r="H761" i="1" s="1"/>
  <c r="G760" i="1"/>
  <c r="D760" i="1"/>
  <c r="C760" i="1"/>
  <c r="H760" i="1" s="1"/>
  <c r="D759" i="1"/>
  <c r="C759" i="1"/>
  <c r="H759" i="1" s="1"/>
  <c r="G758" i="1"/>
  <c r="D758" i="1"/>
  <c r="C758" i="1"/>
  <c r="H757" i="1"/>
  <c r="G757" i="1"/>
  <c r="D757" i="1"/>
  <c r="C757" i="1"/>
  <c r="D756" i="1"/>
  <c r="G756" i="1" s="1"/>
  <c r="C756" i="1"/>
  <c r="H755" i="1"/>
  <c r="G755" i="1"/>
  <c r="D755" i="1"/>
  <c r="C755" i="1"/>
  <c r="D754" i="1"/>
  <c r="C754" i="1"/>
  <c r="H754" i="1" s="1"/>
  <c r="H753" i="1"/>
  <c r="D753" i="1"/>
  <c r="C753" i="1"/>
  <c r="G753" i="1" s="1"/>
  <c r="D752" i="1"/>
  <c r="C752" i="1"/>
  <c r="H752" i="1" s="1"/>
  <c r="H751" i="1"/>
  <c r="G751" i="1"/>
  <c r="D751" i="1"/>
  <c r="C751" i="1"/>
  <c r="G750" i="1"/>
  <c r="D750" i="1"/>
  <c r="C750" i="1"/>
  <c r="H749" i="1"/>
  <c r="G749" i="1"/>
  <c r="D749" i="1"/>
  <c r="C749" i="1"/>
  <c r="G748" i="1"/>
  <c r="D748" i="1"/>
  <c r="C748" i="1"/>
  <c r="G747" i="1"/>
  <c r="D747" i="1"/>
  <c r="C747" i="1"/>
  <c r="H747" i="1" s="1"/>
  <c r="D746" i="1"/>
  <c r="C746" i="1"/>
  <c r="D745" i="1"/>
  <c r="C745" i="1"/>
  <c r="H745" i="1" s="1"/>
  <c r="G744" i="1"/>
  <c r="D744" i="1"/>
  <c r="C744" i="1"/>
  <c r="H744" i="1" s="1"/>
  <c r="D743" i="1"/>
  <c r="C743" i="1"/>
  <c r="H743" i="1" s="1"/>
  <c r="G742" i="1"/>
  <c r="D742" i="1"/>
  <c r="C742" i="1"/>
  <c r="H741" i="1"/>
  <c r="G741" i="1"/>
  <c r="D741" i="1"/>
  <c r="C741" i="1"/>
  <c r="D740" i="1"/>
  <c r="G740" i="1" s="1"/>
  <c r="C740" i="1"/>
  <c r="H739" i="1"/>
  <c r="G739" i="1"/>
  <c r="D739" i="1"/>
  <c r="C739" i="1"/>
  <c r="D738" i="1"/>
  <c r="C738" i="1"/>
  <c r="H738" i="1" s="1"/>
  <c r="D737" i="1"/>
  <c r="H737" i="1" s="1"/>
  <c r="C737" i="1"/>
  <c r="G737" i="1" s="1"/>
  <c r="D736" i="1"/>
  <c r="C736" i="1"/>
  <c r="H736" i="1" s="1"/>
  <c r="H735" i="1"/>
  <c r="D735" i="1"/>
  <c r="C735" i="1"/>
  <c r="G735" i="1" s="1"/>
  <c r="G734" i="1"/>
  <c r="D734" i="1"/>
  <c r="C734" i="1"/>
  <c r="H733" i="1"/>
  <c r="G733" i="1"/>
  <c r="D733" i="1"/>
  <c r="C733" i="1"/>
  <c r="G732" i="1"/>
  <c r="D732" i="1"/>
  <c r="C732" i="1"/>
  <c r="D731" i="1"/>
  <c r="G731" i="1" s="1"/>
  <c r="C731" i="1"/>
  <c r="H731" i="1" s="1"/>
  <c r="D730" i="1"/>
  <c r="C730" i="1"/>
  <c r="D729" i="1"/>
  <c r="C729" i="1"/>
  <c r="H729" i="1" s="1"/>
  <c r="D728" i="1"/>
  <c r="C728" i="1"/>
  <c r="H728" i="1" s="1"/>
  <c r="D727" i="1"/>
  <c r="C727" i="1"/>
  <c r="H727" i="1" s="1"/>
  <c r="G726" i="1"/>
  <c r="D726" i="1"/>
  <c r="C726" i="1"/>
  <c r="H725" i="1"/>
  <c r="G725" i="1"/>
  <c r="D725" i="1"/>
  <c r="C725" i="1"/>
  <c r="D724" i="1"/>
  <c r="G724" i="1" s="1"/>
  <c r="C724" i="1"/>
  <c r="G723" i="1"/>
  <c r="D723" i="1"/>
  <c r="H723" i="1" s="1"/>
  <c r="C723" i="1"/>
  <c r="D722" i="1"/>
  <c r="C722" i="1"/>
  <c r="H722" i="1" s="1"/>
  <c r="D721" i="1"/>
  <c r="H721" i="1" s="1"/>
  <c r="C721" i="1"/>
  <c r="G721" i="1" s="1"/>
  <c r="D720" i="1"/>
  <c r="C720" i="1"/>
  <c r="H720" i="1" s="1"/>
  <c r="H719" i="1"/>
  <c r="D719" i="1"/>
  <c r="C719" i="1"/>
  <c r="G719" i="1" s="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D691" i="1"/>
  <c r="G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D659" i="1"/>
  <c r="G659" i="1" s="1"/>
  <c r="C659" i="1"/>
  <c r="H658" i="1"/>
  <c r="D658" i="1"/>
  <c r="G658" i="1" s="1"/>
  <c r="C658" i="1"/>
  <c r="H657" i="1"/>
  <c r="G657" i="1"/>
  <c r="D657" i="1"/>
  <c r="C657" i="1"/>
  <c r="H656" i="1"/>
  <c r="G656" i="1"/>
  <c r="D656" i="1"/>
  <c r="C656" i="1"/>
  <c r="H655" i="1"/>
  <c r="D655" i="1"/>
  <c r="G655" i="1" s="1"/>
  <c r="C655" i="1"/>
  <c r="H654" i="1"/>
  <c r="D654" i="1"/>
  <c r="G654" i="1" s="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D647" i="1"/>
  <c r="G647" i="1" s="1"/>
  <c r="C647" i="1"/>
  <c r="H646" i="1"/>
  <c r="G646" i="1"/>
  <c r="D646" i="1"/>
  <c r="C646" i="1"/>
  <c r="H645" i="1"/>
  <c r="D645" i="1"/>
  <c r="G645" i="1" s="1"/>
  <c r="C645" i="1"/>
  <c r="H644" i="1"/>
  <c r="G644" i="1"/>
  <c r="D644" i="1"/>
  <c r="C644" i="1"/>
  <c r="H643" i="1"/>
  <c r="G643" i="1"/>
  <c r="D643" i="1"/>
  <c r="C643" i="1"/>
  <c r="H642" i="1"/>
  <c r="G642" i="1"/>
  <c r="D642" i="1"/>
  <c r="C642" i="1"/>
  <c r="H641" i="1"/>
  <c r="G641" i="1"/>
  <c r="D641" i="1"/>
  <c r="C641" i="1"/>
  <c r="H638" i="1"/>
  <c r="G638" i="1"/>
  <c r="D638"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D594" i="1"/>
  <c r="H594" i="1" s="1"/>
  <c r="C594" i="1"/>
  <c r="D593" i="1"/>
  <c r="H593" i="1" s="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D390" i="1"/>
  <c r="G390" i="1" s="1"/>
  <c r="C390" i="1"/>
  <c r="H389" i="1"/>
  <c r="D389" i="1"/>
  <c r="G389" i="1" s="1"/>
  <c r="C389" i="1"/>
  <c r="H388" i="1"/>
  <c r="G388" i="1"/>
  <c r="D388" i="1"/>
  <c r="C388" i="1"/>
  <c r="H387" i="1"/>
  <c r="G387" i="1"/>
  <c r="D387" i="1"/>
  <c r="C387" i="1"/>
  <c r="H386"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D365" i="1"/>
  <c r="G365" i="1" s="1"/>
  <c r="C365" i="1"/>
  <c r="H364" i="1"/>
  <c r="D364" i="1"/>
  <c r="G364" i="1" s="1"/>
  <c r="C364" i="1"/>
  <c r="H363" i="1"/>
  <c r="D363" i="1"/>
  <c r="G363" i="1" s="1"/>
  <c r="C363" i="1"/>
  <c r="H362" i="1"/>
  <c r="D362" i="1"/>
  <c r="G362" i="1" s="1"/>
  <c r="C362" i="1"/>
  <c r="H361" i="1"/>
  <c r="D361" i="1"/>
  <c r="G361" i="1" s="1"/>
  <c r="C361" i="1"/>
  <c r="H360" i="1"/>
  <c r="G360" i="1"/>
  <c r="D360" i="1"/>
  <c r="C360" i="1"/>
  <c r="H359" i="1"/>
  <c r="D359" i="1"/>
  <c r="G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D348" i="1"/>
  <c r="G348" i="1" s="1"/>
  <c r="C348" i="1"/>
  <c r="H347" i="1"/>
  <c r="D347" i="1"/>
  <c r="G347" i="1" s="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D276" i="1"/>
  <c r="G276" i="1" s="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D261" i="1"/>
  <c r="G261" i="1" s="1"/>
  <c r="C261" i="1"/>
  <c r="H260" i="1"/>
  <c r="D260" i="1"/>
  <c r="G260" i="1" s="1"/>
  <c r="C260" i="1"/>
  <c r="H258" i="1"/>
  <c r="G258" i="1"/>
  <c r="D258" i="1"/>
  <c r="C258" i="1"/>
  <c r="H257" i="1"/>
  <c r="G257" i="1"/>
  <c r="D257" i="1"/>
  <c r="C257" i="1"/>
  <c r="H256" i="1"/>
  <c r="D256" i="1"/>
  <c r="G256" i="1" s="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D237" i="1"/>
  <c r="G237" i="1" s="1"/>
  <c r="C237" i="1"/>
  <c r="H236" i="1"/>
  <c r="D236" i="1"/>
  <c r="G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D210" i="1"/>
  <c r="G210" i="1" s="1"/>
  <c r="C210" i="1"/>
  <c r="H209" i="1"/>
  <c r="G209" i="1"/>
  <c r="D209" i="1"/>
  <c r="C209" i="1"/>
  <c r="H208" i="1"/>
  <c r="G208" i="1"/>
  <c r="D208" i="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D192" i="1"/>
  <c r="G192" i="1" s="1"/>
  <c r="C192" i="1"/>
  <c r="H191" i="1"/>
  <c r="D191" i="1"/>
  <c r="G191" i="1" s="1"/>
  <c r="C191" i="1"/>
  <c r="H190" i="1"/>
  <c r="G190" i="1"/>
  <c r="D190" i="1"/>
  <c r="C190" i="1"/>
  <c r="H189" i="1"/>
  <c r="D189" i="1"/>
  <c r="G189" i="1" s="1"/>
  <c r="C189" i="1"/>
  <c r="H188" i="1"/>
  <c r="D188" i="1"/>
  <c r="G188" i="1" s="1"/>
  <c r="C188" i="1"/>
  <c r="H187" i="1"/>
  <c r="G187" i="1"/>
  <c r="D187" i="1"/>
  <c r="C187" i="1"/>
  <c r="D186" i="1"/>
  <c r="H186" i="1" s="1"/>
  <c r="C186" i="1"/>
  <c r="H185" i="1"/>
  <c r="G185" i="1"/>
  <c r="D185" i="1"/>
  <c r="C185" i="1"/>
  <c r="D184" i="1"/>
  <c r="H184" i="1" s="1"/>
  <c r="C184" i="1"/>
  <c r="H183" i="1"/>
  <c r="G183" i="1"/>
  <c r="D183" i="1"/>
  <c r="C183" i="1"/>
  <c r="H182" i="1"/>
  <c r="D182" i="1"/>
  <c r="G182" i="1" s="1"/>
  <c r="C182" i="1"/>
  <c r="H181" i="1"/>
  <c r="D181" i="1"/>
  <c r="G181" i="1" s="1"/>
  <c r="C181" i="1"/>
  <c r="H180" i="1"/>
  <c r="G180" i="1"/>
  <c r="D180" i="1"/>
  <c r="C180" i="1"/>
  <c r="H179" i="1"/>
  <c r="D179" i="1"/>
  <c r="G179" i="1" s="1"/>
  <c r="C179" i="1"/>
  <c r="H178" i="1"/>
  <c r="D178" i="1"/>
  <c r="G178" i="1" s="1"/>
  <c r="C178" i="1"/>
  <c r="D177" i="1"/>
  <c r="H177" i="1" s="1"/>
  <c r="C177" i="1"/>
  <c r="H176" i="1"/>
  <c r="G176" i="1"/>
  <c r="D176" i="1"/>
  <c r="C176" i="1"/>
  <c r="H175" i="1"/>
  <c r="G175" i="1"/>
  <c r="D175" i="1"/>
  <c r="C175" i="1"/>
  <c r="H174" i="1"/>
  <c r="G174" i="1"/>
  <c r="D174" i="1"/>
  <c r="C174" i="1"/>
  <c r="D173" i="1"/>
  <c r="H173" i="1" s="1"/>
  <c r="C173" i="1"/>
  <c r="H172" i="1"/>
  <c r="G172" i="1"/>
  <c r="D172" i="1"/>
  <c r="C172" i="1"/>
  <c r="H171" i="1"/>
  <c r="G171" i="1"/>
  <c r="D171" i="1"/>
  <c r="C171" i="1"/>
  <c r="H170" i="1"/>
  <c r="D170" i="1"/>
  <c r="G170" i="1" s="1"/>
  <c r="C170" i="1"/>
  <c r="H169" i="1"/>
  <c r="D169" i="1"/>
  <c r="G169" i="1" s="1"/>
  <c r="C169" i="1"/>
  <c r="H168" i="1"/>
  <c r="G168" i="1"/>
  <c r="D168" i="1"/>
  <c r="C168" i="1"/>
  <c r="H167" i="1"/>
  <c r="G167" i="1"/>
  <c r="D167" i="1"/>
  <c r="C167" i="1"/>
  <c r="H166" i="1"/>
  <c r="D166" i="1"/>
  <c r="G166" i="1" s="1"/>
  <c r="C166" i="1"/>
  <c r="D165" i="1"/>
  <c r="G165" i="1" s="1"/>
  <c r="C165" i="1"/>
  <c r="H164" i="1"/>
  <c r="D164" i="1"/>
  <c r="G164" i="1" s="1"/>
  <c r="C164" i="1"/>
  <c r="H163" i="1"/>
  <c r="D163" i="1"/>
  <c r="G163" i="1" s="1"/>
  <c r="C163" i="1"/>
  <c r="H162" i="1"/>
  <c r="G162" i="1"/>
  <c r="D162" i="1"/>
  <c r="C162" i="1"/>
  <c r="H161" i="1"/>
  <c r="D161" i="1"/>
  <c r="G161" i="1" s="1"/>
  <c r="C161" i="1"/>
  <c r="H160" i="1"/>
  <c r="D160" i="1"/>
  <c r="G160" i="1" s="1"/>
  <c r="C160" i="1"/>
  <c r="C159" i="1"/>
  <c r="H158" i="1"/>
  <c r="G158" i="1"/>
  <c r="D158" i="1"/>
  <c r="C158" i="1"/>
  <c r="H157" i="1"/>
  <c r="D157" i="1"/>
  <c r="G157" i="1" s="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D150" i="1"/>
  <c r="G150" i="1" s="1"/>
  <c r="C150" i="1"/>
  <c r="H149"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D121" i="1"/>
  <c r="G121" i="1" s="1"/>
  <c r="C121" i="1"/>
  <c r="H119" i="1"/>
  <c r="D119" i="1"/>
  <c r="G119" i="1" s="1"/>
  <c r="C119" i="1"/>
  <c r="H118" i="1"/>
  <c r="D118" i="1"/>
  <c r="G118" i="1" s="1"/>
  <c r="C118" i="1"/>
  <c r="H117" i="1"/>
  <c r="D117" i="1"/>
  <c r="G117" i="1" s="1"/>
  <c r="C117" i="1"/>
  <c r="D116" i="1"/>
  <c r="G116" i="1" s="1"/>
  <c r="C116" i="1"/>
  <c r="H115" i="1"/>
  <c r="G115" i="1"/>
  <c r="D115" i="1"/>
  <c r="C115" i="1"/>
  <c r="H114" i="1"/>
  <c r="G114" i="1"/>
  <c r="D114" i="1"/>
  <c r="C114" i="1"/>
  <c r="H113" i="1"/>
  <c r="D113" i="1"/>
  <c r="G113" i="1" s="1"/>
  <c r="C113" i="1"/>
  <c r="H112" i="1"/>
  <c r="G112" i="1"/>
  <c r="D112" i="1"/>
  <c r="C112" i="1"/>
  <c r="D111" i="1"/>
  <c r="H111" i="1" s="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D89" i="1"/>
  <c r="G89" i="1" s="1"/>
  <c r="C89" i="1"/>
  <c r="H88" i="1"/>
  <c r="G88" i="1"/>
  <c r="D88" i="1"/>
  <c r="C88" i="1"/>
  <c r="H87" i="1"/>
  <c r="D87" i="1"/>
  <c r="G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D78" i="1"/>
  <c r="G78" i="1" s="1"/>
  <c r="C78" i="1"/>
  <c r="H77" i="1"/>
  <c r="G77" i="1"/>
  <c r="D77" i="1"/>
  <c r="C77" i="1"/>
  <c r="H76" i="1"/>
  <c r="G76" i="1"/>
  <c r="D76" i="1"/>
  <c r="C76" i="1"/>
  <c r="H75" i="1"/>
  <c r="G75" i="1"/>
  <c r="D75" i="1"/>
  <c r="C75" i="1"/>
  <c r="H74" i="1"/>
  <c r="G74" i="1"/>
  <c r="D74" i="1"/>
  <c r="C74" i="1"/>
  <c r="H73" i="1"/>
  <c r="G73" i="1"/>
  <c r="D73" i="1"/>
  <c r="C73" i="1"/>
  <c r="D72" i="1"/>
  <c r="G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D57" i="1"/>
  <c r="G57" i="1" s="1"/>
  <c r="C57" i="1"/>
  <c r="D56" i="1"/>
  <c r="G56" i="1" s="1"/>
  <c r="C56" i="1"/>
  <c r="H55" i="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G9" i="1"/>
  <c r="D9" i="1"/>
  <c r="C9" i="1"/>
  <c r="H8" i="1"/>
  <c r="G8" i="1"/>
  <c r="D8" i="1"/>
  <c r="C8" i="1"/>
  <c r="H7" i="1"/>
  <c r="G7" i="1"/>
  <c r="D7" i="1"/>
  <c r="C7" i="1"/>
  <c r="H6" i="1"/>
  <c r="G6" i="1"/>
  <c r="D6" i="1"/>
  <c r="C6" i="1"/>
  <c r="H5" i="1"/>
  <c r="D5" i="1"/>
  <c r="G5" i="1" s="1"/>
  <c r="C5" i="1"/>
  <c r="H4" i="1"/>
  <c r="G4" i="1"/>
  <c r="D4" i="1"/>
  <c r="C4" i="1"/>
  <c r="I36" i="3" l="1"/>
  <c r="G1576" i="1"/>
  <c r="H1510" i="1"/>
  <c r="H1509" i="1"/>
  <c r="C1501" i="1"/>
  <c r="H1502" i="1"/>
  <c r="D6" i="8"/>
  <c r="D42" i="8" s="1"/>
  <c r="G294" i="9" s="1"/>
  <c r="E294" i="9" s="1"/>
  <c r="G1489" i="1"/>
  <c r="H1485" i="1"/>
  <c r="G809" i="1"/>
  <c r="E70" i="9"/>
  <c r="E34" i="9"/>
  <c r="B34" i="9" s="1"/>
  <c r="E22" i="9"/>
  <c r="B22" i="9" s="1"/>
  <c r="G594" i="1"/>
  <c r="E593" i="4"/>
  <c r="D587" i="1" s="1"/>
  <c r="G593" i="1"/>
  <c r="F391" i="4"/>
  <c r="E363" i="4"/>
  <c r="D358" i="1" s="1"/>
  <c r="F364" i="4"/>
  <c r="H346" i="1"/>
  <c r="G346" i="1"/>
  <c r="B70" i="9"/>
  <c r="E263" i="4"/>
  <c r="D259" i="1" s="1"/>
  <c r="F259" i="4"/>
  <c r="E56" i="9"/>
  <c r="B56" i="9" s="1"/>
  <c r="F210" i="4"/>
  <c r="H206" i="1"/>
  <c r="B224" i="9"/>
  <c r="G184" i="1"/>
  <c r="G186" i="1"/>
  <c r="F188" i="4"/>
  <c r="F221" i="9"/>
  <c r="B221" i="9" s="1"/>
  <c r="F219" i="9"/>
  <c r="B219" i="9" s="1"/>
  <c r="G177" i="1"/>
  <c r="F177" i="4"/>
  <c r="G173" i="1"/>
  <c r="H165" i="1"/>
  <c r="E163" i="4"/>
  <c r="D159" i="1" s="1"/>
  <c r="H159" i="1" s="1"/>
  <c r="E124" i="4"/>
  <c r="D120" i="1" s="1"/>
  <c r="H116" i="1"/>
  <c r="E106" i="4"/>
  <c r="D102" i="1" s="1"/>
  <c r="E37" i="9"/>
  <c r="B37" i="9" s="1"/>
  <c r="B216" i="9"/>
  <c r="G111" i="1"/>
  <c r="F112" i="4"/>
  <c r="F82" i="4"/>
  <c r="G70" i="1"/>
  <c r="H72" i="1"/>
  <c r="E50" i="4"/>
  <c r="D46" i="1" s="1"/>
  <c r="H56" i="1"/>
  <c r="F59" i="4"/>
  <c r="F8" i="4"/>
  <c r="E7" i="4"/>
  <c r="D3" i="1" s="1"/>
  <c r="H893" i="1"/>
  <c r="G893" i="1"/>
  <c r="H954" i="1"/>
  <c r="G954" i="1"/>
  <c r="H1084" i="1"/>
  <c r="G1084" i="1"/>
  <c r="G1129" i="1"/>
  <c r="H1129" i="1"/>
  <c r="H1443" i="1"/>
  <c r="J1443" i="1"/>
  <c r="G1443" i="1"/>
  <c r="I1443" i="1" s="1"/>
  <c r="H897" i="1"/>
  <c r="G897" i="1"/>
  <c r="G1061" i="1"/>
  <c r="H1061" i="1"/>
  <c r="G1073" i="1"/>
  <c r="H1073" i="1"/>
  <c r="H718" i="1"/>
  <c r="G722" i="1"/>
  <c r="G729" i="1"/>
  <c r="H734" i="1"/>
  <c r="G738" i="1"/>
  <c r="G745" i="1"/>
  <c r="H750" i="1"/>
  <c r="G754" i="1"/>
  <c r="G761" i="1"/>
  <c r="G771" i="1"/>
  <c r="G779" i="1"/>
  <c r="G787" i="1"/>
  <c r="G795" i="1"/>
  <c r="G803" i="1"/>
  <c r="G811" i="1"/>
  <c r="G819" i="1"/>
  <c r="G827" i="1"/>
  <c r="G848" i="1"/>
  <c r="G863" i="1"/>
  <c r="G882" i="1"/>
  <c r="H900" i="1"/>
  <c r="H909" i="1"/>
  <c r="G909" i="1"/>
  <c r="G931" i="1"/>
  <c r="H931" i="1"/>
  <c r="H1100" i="1"/>
  <c r="G1100" i="1"/>
  <c r="H872" i="1"/>
  <c r="H894" i="1"/>
  <c r="G894" i="1"/>
  <c r="G1077" i="1"/>
  <c r="H1077" i="1"/>
  <c r="G720" i="1"/>
  <c r="G727" i="1"/>
  <c r="H732" i="1"/>
  <c r="G736" i="1"/>
  <c r="G743" i="1"/>
  <c r="H748" i="1"/>
  <c r="G752" i="1"/>
  <c r="G759" i="1"/>
  <c r="H764" i="1"/>
  <c r="G766" i="1"/>
  <c r="G774" i="1"/>
  <c r="G782" i="1"/>
  <c r="G790" i="1"/>
  <c r="G798" i="1"/>
  <c r="G806" i="1"/>
  <c r="G814" i="1"/>
  <c r="G822" i="1"/>
  <c r="G830" i="1"/>
  <c r="G854" i="1"/>
  <c r="G879" i="1"/>
  <c r="H910" i="1"/>
  <c r="G910" i="1"/>
  <c r="G977" i="1"/>
  <c r="H977" i="1"/>
  <c r="H1048" i="1"/>
  <c r="G1048" i="1"/>
  <c r="H730" i="1"/>
  <c r="H746" i="1"/>
  <c r="H762" i="1"/>
  <c r="H836" i="1"/>
  <c r="H855" i="1"/>
  <c r="G855" i="1"/>
  <c r="G880" i="1"/>
  <c r="H916" i="1"/>
  <c r="G971" i="1"/>
  <c r="H971" i="1"/>
  <c r="H1164" i="1"/>
  <c r="G1164" i="1"/>
  <c r="H846" i="1"/>
  <c r="G846" i="1"/>
  <c r="H871" i="1"/>
  <c r="G871" i="1"/>
  <c r="H889" i="1"/>
  <c r="G889" i="1"/>
  <c r="G972" i="1"/>
  <c r="H972" i="1"/>
  <c r="H726" i="1"/>
  <c r="G730" i="1"/>
  <c r="H742" i="1"/>
  <c r="G746" i="1"/>
  <c r="H758" i="1"/>
  <c r="G762" i="1"/>
  <c r="G767" i="1"/>
  <c r="G775" i="1"/>
  <c r="G783" i="1"/>
  <c r="G791" i="1"/>
  <c r="G799" i="1"/>
  <c r="G807" i="1"/>
  <c r="G815" i="1"/>
  <c r="G823" i="1"/>
  <c r="G831" i="1"/>
  <c r="G834" i="1"/>
  <c r="H852" i="1"/>
  <c r="H862" i="1"/>
  <c r="G862" i="1"/>
  <c r="G896" i="1"/>
  <c r="G935" i="1"/>
  <c r="H935" i="1"/>
  <c r="G1121" i="1"/>
  <c r="H1121" i="1"/>
  <c r="H1144" i="1"/>
  <c r="G1144" i="1"/>
  <c r="H724" i="1"/>
  <c r="G728" i="1"/>
  <c r="H740" i="1"/>
  <c r="H756" i="1"/>
  <c r="G832" i="1"/>
  <c r="H878" i="1"/>
  <c r="G878" i="1"/>
  <c r="H881" i="1"/>
  <c r="G881" i="1"/>
  <c r="H905" i="1"/>
  <c r="G905" i="1"/>
  <c r="G924" i="1"/>
  <c r="G936" i="1"/>
  <c r="H936" i="1"/>
  <c r="G953" i="1"/>
  <c r="H953" i="1"/>
  <c r="G966" i="1"/>
  <c r="H966" i="1"/>
  <c r="H841" i="1"/>
  <c r="H857" i="1"/>
  <c r="H873" i="1"/>
  <c r="G991" i="1"/>
  <c r="H991" i="1"/>
  <c r="G1007" i="1"/>
  <c r="H1007" i="1"/>
  <c r="G1023" i="1"/>
  <c r="H1023" i="1"/>
  <c r="G1039" i="1"/>
  <c r="H1039" i="1"/>
  <c r="H1058" i="1"/>
  <c r="G1058" i="1"/>
  <c r="H1070" i="1"/>
  <c r="G1070" i="1"/>
  <c r="H1074" i="1"/>
  <c r="G1074" i="1"/>
  <c r="G1103" i="1"/>
  <c r="H1103" i="1"/>
  <c r="H1118" i="1"/>
  <c r="G1118" i="1"/>
  <c r="H1126" i="1"/>
  <c r="G1126" i="1"/>
  <c r="G1209" i="1"/>
  <c r="H1209" i="1"/>
  <c r="G1229" i="1"/>
  <c r="H1229" i="1"/>
  <c r="H1390" i="1"/>
  <c r="G1390" i="1"/>
  <c r="H1406" i="1"/>
  <c r="G1406" i="1"/>
  <c r="H837" i="1"/>
  <c r="G841" i="1"/>
  <c r="H853" i="1"/>
  <c r="G857" i="1"/>
  <c r="H869" i="1"/>
  <c r="G873" i="1"/>
  <c r="H922" i="1"/>
  <c r="G986" i="1"/>
  <c r="H986" i="1"/>
  <c r="G1002" i="1"/>
  <c r="H1002" i="1"/>
  <c r="G1018" i="1"/>
  <c r="H1018" i="1"/>
  <c r="G1034" i="1"/>
  <c r="H1034" i="1"/>
  <c r="G1089" i="1"/>
  <c r="H1089" i="1"/>
  <c r="G1191" i="1"/>
  <c r="H1191" i="1"/>
  <c r="H1210" i="1"/>
  <c r="G1210" i="1"/>
  <c r="G929" i="1"/>
  <c r="H929" i="1"/>
  <c r="G1063" i="1"/>
  <c r="H1063" i="1"/>
  <c r="G1071" i="1"/>
  <c r="H1071" i="1"/>
  <c r="H1086" i="1"/>
  <c r="G1086" i="1"/>
  <c r="G1119" i="1"/>
  <c r="H1119" i="1"/>
  <c r="G1131" i="1"/>
  <c r="H1131" i="1"/>
  <c r="H1142" i="1"/>
  <c r="G1142" i="1"/>
  <c r="H1162" i="1"/>
  <c r="G1162" i="1"/>
  <c r="H833" i="1"/>
  <c r="G837" i="1"/>
  <c r="H849" i="1"/>
  <c r="G853" i="1"/>
  <c r="H865" i="1"/>
  <c r="G869" i="1"/>
  <c r="G885" i="1"/>
  <c r="G901" i="1"/>
  <c r="H917" i="1"/>
  <c r="G920" i="1"/>
  <c r="G922" i="1"/>
  <c r="H939" i="1"/>
  <c r="H952" i="1"/>
  <c r="G952" i="1"/>
  <c r="G964" i="1"/>
  <c r="H964" i="1"/>
  <c r="G999" i="1"/>
  <c r="H999" i="1"/>
  <c r="G1015" i="1"/>
  <c r="H1015" i="1"/>
  <c r="G1031" i="1"/>
  <c r="H1031" i="1"/>
  <c r="H1060" i="1"/>
  <c r="G1060" i="1"/>
  <c r="H1064" i="1"/>
  <c r="G1064" i="1"/>
  <c r="H1068" i="1"/>
  <c r="G1068" i="1"/>
  <c r="G1105" i="1"/>
  <c r="H1105" i="1"/>
  <c r="H1116" i="1"/>
  <c r="G1116" i="1"/>
  <c r="H1128" i="1"/>
  <c r="G1128" i="1"/>
  <c r="H1177" i="1"/>
  <c r="G1177" i="1"/>
  <c r="H1196" i="1"/>
  <c r="G1196" i="1"/>
  <c r="H1200" i="1"/>
  <c r="G1200" i="1"/>
  <c r="G1293" i="1"/>
  <c r="H1293" i="1"/>
  <c r="H1480" i="1"/>
  <c r="G1480" i="1"/>
  <c r="H1102" i="1"/>
  <c r="G1102" i="1"/>
  <c r="H1428" i="1"/>
  <c r="G1428" i="1"/>
  <c r="H845" i="1"/>
  <c r="H861" i="1"/>
  <c r="H877" i="1"/>
  <c r="G913" i="1"/>
  <c r="H925" i="1"/>
  <c r="H937" i="1"/>
  <c r="G947" i="1"/>
  <c r="H947" i="1"/>
  <c r="H961" i="1"/>
  <c r="G980" i="1"/>
  <c r="H980" i="1"/>
  <c r="G994" i="1"/>
  <c r="H994" i="1"/>
  <c r="G1010" i="1"/>
  <c r="H1010" i="1"/>
  <c r="G1026" i="1"/>
  <c r="H1026" i="1"/>
  <c r="G1042" i="1"/>
  <c r="H1042" i="1"/>
  <c r="G1087" i="1"/>
  <c r="H1087" i="1"/>
  <c r="G1261" i="1"/>
  <c r="H1261" i="1"/>
  <c r="H1054" i="1"/>
  <c r="G1054" i="1"/>
  <c r="H1080" i="1"/>
  <c r="G1080" i="1"/>
  <c r="H1112" i="1"/>
  <c r="G1112" i="1"/>
  <c r="H1138" i="1"/>
  <c r="G1138" i="1"/>
  <c r="G1151" i="1"/>
  <c r="G1155" i="1"/>
  <c r="H1158" i="1"/>
  <c r="G1158" i="1"/>
  <c r="G1171" i="1"/>
  <c r="H1174" i="1"/>
  <c r="G1174" i="1"/>
  <c r="G1181" i="1"/>
  <c r="G1213" i="1"/>
  <c r="H1213" i="1"/>
  <c r="H1228" i="1"/>
  <c r="G1228" i="1"/>
  <c r="H1232" i="1"/>
  <c r="G1232" i="1"/>
  <c r="H1242" i="1"/>
  <c r="G1242" i="1"/>
  <c r="H1260" i="1"/>
  <c r="G1260" i="1"/>
  <c r="H1264" i="1"/>
  <c r="G1264" i="1"/>
  <c r="H1274" i="1"/>
  <c r="G1274" i="1"/>
  <c r="H1292" i="1"/>
  <c r="G1292" i="1"/>
  <c r="H1296" i="1"/>
  <c r="G1296" i="1"/>
  <c r="H1306" i="1"/>
  <c r="G1306" i="1"/>
  <c r="H1324" i="1"/>
  <c r="G1324" i="1"/>
  <c r="H1328" i="1"/>
  <c r="G1328" i="1"/>
  <c r="H1332" i="1"/>
  <c r="G1332" i="1"/>
  <c r="H1354" i="1"/>
  <c r="G1354" i="1"/>
  <c r="H1364" i="1"/>
  <c r="G1364" i="1"/>
  <c r="H1412" i="1"/>
  <c r="G1412" i="1"/>
  <c r="H1422" i="1"/>
  <c r="G1422" i="1"/>
  <c r="H1473" i="1"/>
  <c r="G1473" i="1"/>
  <c r="J1473" i="1"/>
  <c r="F122" i="6"/>
  <c r="C1416" i="1"/>
  <c r="H1090" i="1"/>
  <c r="G1090" i="1"/>
  <c r="H1106" i="1"/>
  <c r="G1106" i="1"/>
  <c r="H1122" i="1"/>
  <c r="G1122" i="1"/>
  <c r="H1132" i="1"/>
  <c r="G1132" i="1"/>
  <c r="G1145" i="1"/>
  <c r="H1148" i="1"/>
  <c r="G1148" i="1"/>
  <c r="G1165" i="1"/>
  <c r="H1168" i="1"/>
  <c r="G1168" i="1"/>
  <c r="H1185" i="1"/>
  <c r="G1185" i="1"/>
  <c r="G1239" i="1"/>
  <c r="H1239" i="1"/>
  <c r="G1271" i="1"/>
  <c r="H1271" i="1"/>
  <c r="G1303" i="1"/>
  <c r="H1303" i="1"/>
  <c r="H1396" i="1"/>
  <c r="G1396" i="1"/>
  <c r="H1052" i="1"/>
  <c r="G1052" i="1"/>
  <c r="H1078" i="1"/>
  <c r="G1078" i="1"/>
  <c r="H1094" i="1"/>
  <c r="G1094" i="1"/>
  <c r="H1110" i="1"/>
  <c r="G1110" i="1"/>
  <c r="H1136" i="1"/>
  <c r="G1136" i="1"/>
  <c r="H1156" i="1"/>
  <c r="G1156" i="1"/>
  <c r="H1172" i="1"/>
  <c r="G1172" i="1"/>
  <c r="H1182" i="1"/>
  <c r="G1182" i="1"/>
  <c r="G1207" i="1"/>
  <c r="H1207" i="1"/>
  <c r="H1225" i="1"/>
  <c r="H1257" i="1"/>
  <c r="H1289" i="1"/>
  <c r="H1055" i="1"/>
  <c r="H1062" i="1"/>
  <c r="G1062" i="1"/>
  <c r="H1072" i="1"/>
  <c r="G1072" i="1"/>
  <c r="H1081" i="1"/>
  <c r="H1088" i="1"/>
  <c r="G1088" i="1"/>
  <c r="H1097" i="1"/>
  <c r="H1104" i="1"/>
  <c r="G1104" i="1"/>
  <c r="H1113" i="1"/>
  <c r="H1120" i="1"/>
  <c r="G1120" i="1"/>
  <c r="H1130" i="1"/>
  <c r="G1130" i="1"/>
  <c r="H1139" i="1"/>
  <c r="H1146" i="1"/>
  <c r="G1146" i="1"/>
  <c r="H1166" i="1"/>
  <c r="G1166" i="1"/>
  <c r="G1197" i="1"/>
  <c r="H1197" i="1"/>
  <c r="H1226" i="1"/>
  <c r="G1226" i="1"/>
  <c r="H1244" i="1"/>
  <c r="G1244" i="1"/>
  <c r="H1248" i="1"/>
  <c r="G1248" i="1"/>
  <c r="H1258" i="1"/>
  <c r="G1258" i="1"/>
  <c r="H1276" i="1"/>
  <c r="G1276" i="1"/>
  <c r="H1280" i="1"/>
  <c r="G1280" i="1"/>
  <c r="H1290" i="1"/>
  <c r="G1290" i="1"/>
  <c r="H1308" i="1"/>
  <c r="G1308" i="1"/>
  <c r="H1312" i="1"/>
  <c r="G1312" i="1"/>
  <c r="H1322" i="1"/>
  <c r="G1322" i="1"/>
  <c r="H1338" i="1"/>
  <c r="G1338" i="1"/>
  <c r="H1348" i="1"/>
  <c r="G1348" i="1"/>
  <c r="H1370" i="1"/>
  <c r="G1370" i="1"/>
  <c r="H1380" i="1"/>
  <c r="G1380" i="1"/>
  <c r="H945" i="1"/>
  <c r="H959" i="1"/>
  <c r="H967" i="1"/>
  <c r="H975" i="1"/>
  <c r="H983" i="1"/>
  <c r="H989" i="1"/>
  <c r="H997" i="1"/>
  <c r="H1005" i="1"/>
  <c r="H1013" i="1"/>
  <c r="H1021" i="1"/>
  <c r="H1029" i="1"/>
  <c r="H1037" i="1"/>
  <c r="H1045" i="1"/>
  <c r="H1049" i="1"/>
  <c r="H1056" i="1"/>
  <c r="G1056" i="1"/>
  <c r="H1066" i="1"/>
  <c r="G1066" i="1"/>
  <c r="H1075" i="1"/>
  <c r="H1082" i="1"/>
  <c r="G1082" i="1"/>
  <c r="H1091" i="1"/>
  <c r="H1098" i="1"/>
  <c r="G1098" i="1"/>
  <c r="H1107" i="1"/>
  <c r="H1114" i="1"/>
  <c r="G1114" i="1"/>
  <c r="H1123" i="1"/>
  <c r="H1133" i="1"/>
  <c r="H1140" i="1"/>
  <c r="G1140" i="1"/>
  <c r="H1160" i="1"/>
  <c r="G1160" i="1"/>
  <c r="G1179" i="1"/>
  <c r="H1193" i="1"/>
  <c r="H1216" i="1"/>
  <c r="G1216" i="1"/>
  <c r="G1223" i="1"/>
  <c r="H1223" i="1"/>
  <c r="G1255" i="1"/>
  <c r="H1255" i="1"/>
  <c r="G1287" i="1"/>
  <c r="H1287" i="1"/>
  <c r="H1503" i="1"/>
  <c r="H962" i="1"/>
  <c r="H970" i="1"/>
  <c r="H978" i="1"/>
  <c r="H992" i="1"/>
  <c r="H1000" i="1"/>
  <c r="H1008" i="1"/>
  <c r="H1016" i="1"/>
  <c r="H1024" i="1"/>
  <c r="H1032" i="1"/>
  <c r="H1040" i="1"/>
  <c r="H1050" i="1"/>
  <c r="G1050" i="1"/>
  <c r="H1059" i="1"/>
  <c r="H1069" i="1"/>
  <c r="H1076" i="1"/>
  <c r="G1076" i="1"/>
  <c r="H1085" i="1"/>
  <c r="H1092" i="1"/>
  <c r="G1092" i="1"/>
  <c r="H1101" i="1"/>
  <c r="H1108" i="1"/>
  <c r="G1108" i="1"/>
  <c r="H1117" i="1"/>
  <c r="H1127" i="1"/>
  <c r="H1134" i="1"/>
  <c r="G1134" i="1"/>
  <c r="H1143" i="1"/>
  <c r="G1147" i="1"/>
  <c r="H1150" i="1"/>
  <c r="G1150" i="1"/>
  <c r="H1154" i="1"/>
  <c r="G1154" i="1"/>
  <c r="G1167" i="1"/>
  <c r="H1170" i="1"/>
  <c r="G1170" i="1"/>
  <c r="H1194" i="1"/>
  <c r="G1194" i="1"/>
  <c r="H1212" i="1"/>
  <c r="G1212" i="1"/>
  <c r="G1245" i="1"/>
  <c r="H1245" i="1"/>
  <c r="G1277" i="1"/>
  <c r="H1277" i="1"/>
  <c r="G1309" i="1"/>
  <c r="H1309" i="1"/>
  <c r="G1335" i="1"/>
  <c r="G1367" i="1"/>
  <c r="H1188" i="1"/>
  <c r="G1188" i="1"/>
  <c r="H1204" i="1"/>
  <c r="G1204" i="1"/>
  <c r="H1220" i="1"/>
  <c r="G1220" i="1"/>
  <c r="H1236" i="1"/>
  <c r="G1236" i="1"/>
  <c r="H1252" i="1"/>
  <c r="G1252" i="1"/>
  <c r="H1268" i="1"/>
  <c r="G1268" i="1"/>
  <c r="H1284" i="1"/>
  <c r="G1284" i="1"/>
  <c r="H1300" i="1"/>
  <c r="G1300" i="1"/>
  <c r="H1316" i="1"/>
  <c r="G1316" i="1"/>
  <c r="H1342" i="1"/>
  <c r="G1342" i="1"/>
  <c r="H1358" i="1"/>
  <c r="G1358" i="1"/>
  <c r="H1374" i="1"/>
  <c r="G1374" i="1"/>
  <c r="H1384" i="1"/>
  <c r="G1384" i="1"/>
  <c r="H1400" i="1"/>
  <c r="G1400" i="1"/>
  <c r="J1458" i="1"/>
  <c r="H1458" i="1"/>
  <c r="H1523" i="1"/>
  <c r="G1523" i="1"/>
  <c r="H1539" i="1"/>
  <c r="G1539" i="1"/>
  <c r="H1555" i="1"/>
  <c r="G1555" i="1"/>
  <c r="H1571" i="1"/>
  <c r="G1571" i="1"/>
  <c r="F351" i="4"/>
  <c r="F119" i="5"/>
  <c r="D118" i="5"/>
  <c r="H1180" i="1"/>
  <c r="G1180" i="1"/>
  <c r="G1195" i="1"/>
  <c r="H1198" i="1"/>
  <c r="G1198" i="1"/>
  <c r="G1211" i="1"/>
  <c r="G1227" i="1"/>
  <c r="H1230" i="1"/>
  <c r="G1230" i="1"/>
  <c r="G1243" i="1"/>
  <c r="H1246" i="1"/>
  <c r="G1246" i="1"/>
  <c r="G1259" i="1"/>
  <c r="H1262" i="1"/>
  <c r="G1262" i="1"/>
  <c r="G1275" i="1"/>
  <c r="H1278" i="1"/>
  <c r="G1278" i="1"/>
  <c r="G1291" i="1"/>
  <c r="H1294" i="1"/>
  <c r="G1294" i="1"/>
  <c r="G1307" i="1"/>
  <c r="H1310" i="1"/>
  <c r="G1310" i="1"/>
  <c r="G1323" i="1"/>
  <c r="H1326" i="1"/>
  <c r="G1326" i="1"/>
  <c r="G1333" i="1"/>
  <c r="H1336" i="1"/>
  <c r="G1336" i="1"/>
  <c r="G1349" i="1"/>
  <c r="H1352" i="1"/>
  <c r="G1352" i="1"/>
  <c r="G1365" i="1"/>
  <c r="H1368" i="1"/>
  <c r="G1368" i="1"/>
  <c r="G1381" i="1"/>
  <c r="H1394" i="1"/>
  <c r="G1394" i="1"/>
  <c r="H1410" i="1"/>
  <c r="G1410" i="1"/>
  <c r="H1426" i="1"/>
  <c r="G1426" i="1"/>
  <c r="G1441" i="1"/>
  <c r="J1448" i="1"/>
  <c r="H1448" i="1"/>
  <c r="H1470" i="1"/>
  <c r="G1470" i="1"/>
  <c r="J1477" i="1"/>
  <c r="H1477" i="1"/>
  <c r="H1520" i="1"/>
  <c r="G1520" i="1"/>
  <c r="H1536" i="1"/>
  <c r="G1536" i="1"/>
  <c r="H1552" i="1"/>
  <c r="G1552" i="1"/>
  <c r="H1568" i="1"/>
  <c r="G1568" i="1"/>
  <c r="D106" i="4"/>
  <c r="E141" i="6"/>
  <c r="I24" i="3"/>
  <c r="H1192" i="1"/>
  <c r="G1192" i="1"/>
  <c r="H1208" i="1"/>
  <c r="G1208" i="1"/>
  <c r="H1224" i="1"/>
  <c r="G1224" i="1"/>
  <c r="H1240" i="1"/>
  <c r="G1240" i="1"/>
  <c r="H1256" i="1"/>
  <c r="G1256" i="1"/>
  <c r="H1272" i="1"/>
  <c r="G1272" i="1"/>
  <c r="H1288" i="1"/>
  <c r="G1288" i="1"/>
  <c r="H1304" i="1"/>
  <c r="G1304" i="1"/>
  <c r="H1320" i="1"/>
  <c r="G1320" i="1"/>
  <c r="H1330" i="1"/>
  <c r="G1330" i="1"/>
  <c r="H1346" i="1"/>
  <c r="G1346" i="1"/>
  <c r="H1362" i="1"/>
  <c r="G1362" i="1"/>
  <c r="H1378" i="1"/>
  <c r="G1378" i="1"/>
  <c r="H1388" i="1"/>
  <c r="G1388" i="1"/>
  <c r="H1404" i="1"/>
  <c r="G1404" i="1"/>
  <c r="H1420" i="1"/>
  <c r="G1420" i="1"/>
  <c r="H1441" i="1"/>
  <c r="H1456" i="1"/>
  <c r="G1456" i="1"/>
  <c r="I1456" i="1" s="1"/>
  <c r="J1456" i="1"/>
  <c r="G1458" i="1"/>
  <c r="I1458" i="1" s="1"/>
  <c r="J1465" i="1"/>
  <c r="H1465" i="1"/>
  <c r="G1465" i="1"/>
  <c r="H1490" i="1"/>
  <c r="D69" i="5"/>
  <c r="F70" i="5"/>
  <c r="H1178" i="1"/>
  <c r="G1178" i="1"/>
  <c r="H1186" i="1"/>
  <c r="G1186" i="1"/>
  <c r="H1195" i="1"/>
  <c r="G1199" i="1"/>
  <c r="H1202" i="1"/>
  <c r="G1202" i="1"/>
  <c r="H1211" i="1"/>
  <c r="G1215" i="1"/>
  <c r="H1218" i="1"/>
  <c r="G1218" i="1"/>
  <c r="H1227" i="1"/>
  <c r="G1231" i="1"/>
  <c r="H1234" i="1"/>
  <c r="G1234" i="1"/>
  <c r="H1243" i="1"/>
  <c r="G1247" i="1"/>
  <c r="H1250" i="1"/>
  <c r="G1250" i="1"/>
  <c r="H1259" i="1"/>
  <c r="G1263" i="1"/>
  <c r="H1266" i="1"/>
  <c r="G1266" i="1"/>
  <c r="H1275" i="1"/>
  <c r="G1279" i="1"/>
  <c r="H1282" i="1"/>
  <c r="G1282" i="1"/>
  <c r="H1291" i="1"/>
  <c r="G1295" i="1"/>
  <c r="H1298" i="1"/>
  <c r="G1298" i="1"/>
  <c r="H1307" i="1"/>
  <c r="G1311" i="1"/>
  <c r="H1314" i="1"/>
  <c r="G1314" i="1"/>
  <c r="G1327" i="1"/>
  <c r="G1337" i="1"/>
  <c r="H1340" i="1"/>
  <c r="G1340" i="1"/>
  <c r="G1353" i="1"/>
  <c r="H1356" i="1"/>
  <c r="G1356" i="1"/>
  <c r="G1369" i="1"/>
  <c r="H1372" i="1"/>
  <c r="G1372" i="1"/>
  <c r="H1398" i="1"/>
  <c r="G1398" i="1"/>
  <c r="H1414" i="1"/>
  <c r="G1414" i="1"/>
  <c r="H1446" i="1"/>
  <c r="G1446" i="1"/>
  <c r="J1446" i="1"/>
  <c r="G1448" i="1"/>
  <c r="I1448" i="1" s="1"/>
  <c r="G1477" i="1"/>
  <c r="I1477" i="1" s="1"/>
  <c r="H1533" i="1"/>
  <c r="G1533" i="1"/>
  <c r="H1549" i="1"/>
  <c r="G1549" i="1"/>
  <c r="H1565" i="1"/>
  <c r="G1565" i="1"/>
  <c r="H1334" i="1"/>
  <c r="G1334" i="1"/>
  <c r="H1350" i="1"/>
  <c r="G1350" i="1"/>
  <c r="H1366" i="1"/>
  <c r="G1366" i="1"/>
  <c r="H1382" i="1"/>
  <c r="G1382" i="1"/>
  <c r="H1392" i="1"/>
  <c r="G1392" i="1"/>
  <c r="H1424" i="1"/>
  <c r="G1424" i="1"/>
  <c r="J1451" i="1"/>
  <c r="H1451" i="1"/>
  <c r="I1451" i="1" s="1"/>
  <c r="H1463" i="1"/>
  <c r="G1463" i="1"/>
  <c r="J1463" i="1"/>
  <c r="E152" i="4"/>
  <c r="F153" i="4"/>
  <c r="H1176" i="1"/>
  <c r="G1176" i="1"/>
  <c r="H1184" i="1"/>
  <c r="G1184" i="1"/>
  <c r="G1187" i="1"/>
  <c r="H1190" i="1"/>
  <c r="G1190" i="1"/>
  <c r="H1199" i="1"/>
  <c r="G1203" i="1"/>
  <c r="H1206" i="1"/>
  <c r="G1206" i="1"/>
  <c r="H1215" i="1"/>
  <c r="G1219" i="1"/>
  <c r="H1231" i="1"/>
  <c r="G1235" i="1"/>
  <c r="H1238" i="1"/>
  <c r="G1238" i="1"/>
  <c r="H1247" i="1"/>
  <c r="G1251" i="1"/>
  <c r="H1254" i="1"/>
  <c r="G1254" i="1"/>
  <c r="H1263" i="1"/>
  <c r="G1267" i="1"/>
  <c r="H1270" i="1"/>
  <c r="G1270" i="1"/>
  <c r="H1279" i="1"/>
  <c r="G1283" i="1"/>
  <c r="H1286" i="1"/>
  <c r="G1286" i="1"/>
  <c r="H1295" i="1"/>
  <c r="G1299" i="1"/>
  <c r="H1302" i="1"/>
  <c r="G1302" i="1"/>
  <c r="H1311" i="1"/>
  <c r="G1315" i="1"/>
  <c r="H1318" i="1"/>
  <c r="G1318" i="1"/>
  <c r="G1341" i="1"/>
  <c r="H1344" i="1"/>
  <c r="G1344" i="1"/>
  <c r="G1357" i="1"/>
  <c r="H1360" i="1"/>
  <c r="G1360" i="1"/>
  <c r="G1373" i="1"/>
  <c r="H1376" i="1"/>
  <c r="G1376" i="1"/>
  <c r="H1386" i="1"/>
  <c r="G1386" i="1"/>
  <c r="H1402" i="1"/>
  <c r="G1402" i="1"/>
  <c r="H1418" i="1"/>
  <c r="G1418" i="1"/>
  <c r="J1440" i="1"/>
  <c r="H1440" i="1"/>
  <c r="G1440" i="1"/>
  <c r="J1468" i="1"/>
  <c r="H1468" i="1"/>
  <c r="G1468" i="1"/>
  <c r="H1506" i="1"/>
  <c r="H1580" i="1"/>
  <c r="D298" i="4"/>
  <c r="E420" i="4"/>
  <c r="D263" i="4"/>
  <c r="F268" i="4"/>
  <c r="D421" i="4"/>
  <c r="F422" i="4"/>
  <c r="F90" i="6"/>
  <c r="D89" i="6"/>
  <c r="H1491" i="1"/>
  <c r="G1491" i="1"/>
  <c r="H1507" i="1"/>
  <c r="G1507" i="1"/>
  <c r="G289" i="9"/>
  <c r="F177" i="5"/>
  <c r="H1431" i="1"/>
  <c r="J1447" i="1"/>
  <c r="H1450" i="1"/>
  <c r="G1450" i="1"/>
  <c r="I1450" i="1" s="1"/>
  <c r="J1457" i="1"/>
  <c r="H1460" i="1"/>
  <c r="G1460" i="1"/>
  <c r="J1474" i="1"/>
  <c r="H1476" i="1"/>
  <c r="G1476" i="1"/>
  <c r="G1488" i="1"/>
  <c r="G1504" i="1"/>
  <c r="D7" i="4"/>
  <c r="F225" i="4"/>
  <c r="D224" i="4"/>
  <c r="D206" i="5"/>
  <c r="F207" i="5"/>
  <c r="H1429" i="1"/>
  <c r="F51" i="4"/>
  <c r="D50" i="4"/>
  <c r="F196" i="4"/>
  <c r="E224" i="4"/>
  <c r="D220" i="1" s="1"/>
  <c r="D252" i="4"/>
  <c r="F253" i="4"/>
  <c r="G189" i="9"/>
  <c r="E189" i="9" s="1"/>
  <c r="B189" i="9" s="1"/>
  <c r="D593" i="4"/>
  <c r="F594" i="4"/>
  <c r="I1447" i="1"/>
  <c r="I1457" i="1"/>
  <c r="H1467" i="1"/>
  <c r="G1467" i="1"/>
  <c r="I1474" i="1"/>
  <c r="H1531" i="1"/>
  <c r="G1531" i="1"/>
  <c r="H1547" i="1"/>
  <c r="G1547" i="1"/>
  <c r="H1563" i="1"/>
  <c r="G1563" i="1"/>
  <c r="D6" i="7"/>
  <c r="C1438" i="1"/>
  <c r="G1429" i="1"/>
  <c r="H1442" i="1"/>
  <c r="I1442" i="1" s="1"/>
  <c r="H1483" i="1"/>
  <c r="G1483" i="1"/>
  <c r="H1499" i="1"/>
  <c r="G1499" i="1"/>
  <c r="H1515" i="1"/>
  <c r="G1515" i="1"/>
  <c r="G1528" i="1"/>
  <c r="G1544" i="1"/>
  <c r="G1560" i="1"/>
  <c r="H1579" i="1"/>
  <c r="G1579" i="1"/>
  <c r="D124" i="4"/>
  <c r="F164" i="4"/>
  <c r="F299" i="4"/>
  <c r="G286" i="9"/>
  <c r="F88" i="5"/>
  <c r="D87" i="5"/>
  <c r="D311" i="4"/>
  <c r="D363" i="4"/>
  <c r="D350" i="4" s="1"/>
  <c r="D459" i="4"/>
  <c r="D7" i="5"/>
  <c r="E68" i="5"/>
  <c r="G188" i="9"/>
  <c r="E188" i="9" s="1"/>
  <c r="B188" i="9" s="1"/>
  <c r="G177" i="9"/>
  <c r="E177" i="9" s="1"/>
  <c r="B177" i="9" s="1"/>
  <c r="D580" i="4"/>
  <c r="E142" i="9"/>
  <c r="B142" i="9" s="1"/>
  <c r="E7" i="5"/>
  <c r="D35" i="6"/>
  <c r="E38" i="7"/>
  <c r="B21" i="9"/>
  <c r="B26" i="9"/>
  <c r="D643" i="4"/>
  <c r="H289" i="9"/>
  <c r="E176" i="5"/>
  <c r="G291" i="9"/>
  <c r="E291" i="9" s="1"/>
  <c r="B291" i="9" s="1"/>
  <c r="F190" i="5"/>
  <c r="F238" i="5"/>
  <c r="D237" i="5"/>
  <c r="E643" i="4"/>
  <c r="D637" i="1" s="1"/>
  <c r="D529" i="4"/>
  <c r="E529" i="4"/>
  <c r="E580" i="4"/>
  <c r="D574" i="1" s="1"/>
  <c r="F246" i="5"/>
  <c r="D245" i="5"/>
  <c r="D114" i="6"/>
  <c r="D141" i="6" s="1"/>
  <c r="E472" i="4"/>
  <c r="D466" i="1" s="1"/>
  <c r="D515" i="4"/>
  <c r="D567" i="4"/>
  <c r="H287" i="9"/>
  <c r="E146" i="5"/>
  <c r="D1124" i="1" s="1"/>
  <c r="H1124" i="1" s="1"/>
  <c r="F5" i="6"/>
  <c r="F603" i="4"/>
  <c r="F13" i="5"/>
  <c r="H286" i="9"/>
  <c r="F149" i="5"/>
  <c r="E153" i="9"/>
  <c r="B153" i="9" s="1"/>
  <c r="F222" i="9"/>
  <c r="B222" i="9" s="1"/>
  <c r="B231" i="9"/>
  <c r="G166" i="9"/>
  <c r="E166" i="9" s="1"/>
  <c r="B166" i="9" s="1"/>
  <c r="G170" i="9"/>
  <c r="E170" i="9" s="1"/>
  <c r="B170" i="9" s="1"/>
  <c r="G174" i="9"/>
  <c r="E174" i="9" s="1"/>
  <c r="B174" i="9" s="1"/>
  <c r="G178" i="9"/>
  <c r="E178" i="9" s="1"/>
  <c r="B178" i="9" s="1"/>
  <c r="G182" i="9"/>
  <c r="E182" i="9" s="1"/>
  <c r="B182" i="9" s="1"/>
  <c r="G186" i="9"/>
  <c r="E186" i="9" s="1"/>
  <c r="B186" i="9" s="1"/>
  <c r="G190" i="9"/>
  <c r="E190" i="9" s="1"/>
  <c r="B190" i="9" s="1"/>
  <c r="B260" i="9"/>
  <c r="G277" i="9"/>
  <c r="E277" i="9" s="1"/>
  <c r="B277" i="9" s="1"/>
  <c r="I10" i="9"/>
  <c r="B158" i="9"/>
  <c r="F130" i="6"/>
  <c r="G167" i="9"/>
  <c r="E167" i="9" s="1"/>
  <c r="B167" i="9" s="1"/>
  <c r="G171" i="9"/>
  <c r="E171" i="9" s="1"/>
  <c r="B171" i="9" s="1"/>
  <c r="G175" i="9"/>
  <c r="E175" i="9" s="1"/>
  <c r="B175" i="9" s="1"/>
  <c r="G179" i="9"/>
  <c r="E179" i="9" s="1"/>
  <c r="B179" i="9" s="1"/>
  <c r="G183" i="9"/>
  <c r="E183" i="9" s="1"/>
  <c r="B183" i="9" s="1"/>
  <c r="G187" i="9"/>
  <c r="E187" i="9" s="1"/>
  <c r="B187" i="9" s="1"/>
  <c r="G191" i="9"/>
  <c r="E191" i="9" s="1"/>
  <c r="B217" i="9"/>
  <c r="B232" i="9"/>
  <c r="B247" i="9"/>
  <c r="F258" i="9"/>
  <c r="B258" i="9" s="1"/>
  <c r="B146" i="9"/>
  <c r="B150" i="9"/>
  <c r="B215" i="9"/>
  <c r="B252" i="9"/>
  <c r="G168" i="9"/>
  <c r="E168" i="9" s="1"/>
  <c r="B168" i="9" s="1"/>
  <c r="G172" i="9"/>
  <c r="E172" i="9" s="1"/>
  <c r="B172" i="9" s="1"/>
  <c r="G176" i="9"/>
  <c r="E176" i="9" s="1"/>
  <c r="B176" i="9" s="1"/>
  <c r="G180" i="9"/>
  <c r="E180" i="9" s="1"/>
  <c r="B180" i="9" s="1"/>
  <c r="G184" i="9"/>
  <c r="E184" i="9" s="1"/>
  <c r="B184" i="9" s="1"/>
  <c r="B241" i="9"/>
  <c r="E287" i="9"/>
  <c r="B287"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H164" i="9"/>
  <c r="G164" i="9"/>
  <c r="G162" i="9"/>
  <c r="E162" i="9" s="1"/>
  <c r="B162" i="9" s="1"/>
  <c r="G160" i="9"/>
  <c r="E160" i="9" s="1"/>
  <c r="B160" i="9" s="1"/>
  <c r="E29" i="9"/>
  <c r="B29" i="9" s="1"/>
  <c r="E45" i="9"/>
  <c r="B45" i="9" s="1"/>
  <c r="E61" i="9"/>
  <c r="B61" i="9" s="1"/>
  <c r="E77" i="9"/>
  <c r="B77" i="9" s="1"/>
  <c r="E93" i="9"/>
  <c r="B93" i="9" s="1"/>
  <c r="B143" i="9"/>
  <c r="B147" i="9"/>
  <c r="G165" i="9"/>
  <c r="E165" i="9" s="1"/>
  <c r="B165" i="9" s="1"/>
  <c r="F230" i="9"/>
  <c r="B230" i="9" s="1"/>
  <c r="B239" i="9"/>
  <c r="F250" i="9"/>
  <c r="B250" i="9" s="1"/>
  <c r="B268" i="9"/>
  <c r="G1501" i="1" l="1"/>
  <c r="H1501" i="1"/>
  <c r="C1481" i="1"/>
  <c r="H1481" i="1" s="1"/>
  <c r="E350" i="4"/>
  <c r="E407" i="4" s="1"/>
  <c r="D402" i="1" s="1"/>
  <c r="G159" i="1"/>
  <c r="F163" i="4"/>
  <c r="E6" i="4"/>
  <c r="D2" i="1" s="1"/>
  <c r="D408" i="4"/>
  <c r="C345" i="1"/>
  <c r="F141" i="6"/>
  <c r="H28" i="3"/>
  <c r="C1435" i="1"/>
  <c r="F529" i="4"/>
  <c r="D528" i="4"/>
  <c r="C523" i="1"/>
  <c r="E151" i="4"/>
  <c r="F152" i="4"/>
  <c r="D148" i="1"/>
  <c r="B191" i="9"/>
  <c r="F118" i="5"/>
  <c r="C1096" i="1"/>
  <c r="H466" i="1"/>
  <c r="G466" i="1"/>
  <c r="E286" i="9"/>
  <c r="B286" i="9" s="1"/>
  <c r="F224" i="4"/>
  <c r="C220" i="1"/>
  <c r="I1460" i="1"/>
  <c r="F89" i="6"/>
  <c r="C1383" i="1"/>
  <c r="I1463" i="1"/>
  <c r="D151" i="4"/>
  <c r="D68" i="5"/>
  <c r="F69" i="5"/>
  <c r="C1047" i="1"/>
  <c r="H1416" i="1"/>
  <c r="G1416" i="1"/>
  <c r="G1124" i="1"/>
  <c r="G292" i="9"/>
  <c r="E292" i="9" s="1"/>
  <c r="B292" i="9" s="1"/>
  <c r="F206" i="5"/>
  <c r="C1183" i="1"/>
  <c r="F593" i="4"/>
  <c r="C587" i="1"/>
  <c r="F212" i="9"/>
  <c r="B212" i="9" s="1"/>
  <c r="F245" i="5"/>
  <c r="C1222" i="1"/>
  <c r="D1469" i="1"/>
  <c r="I31" i="3"/>
  <c r="H20" i="3"/>
  <c r="F7" i="5"/>
  <c r="C985" i="1"/>
  <c r="F7" i="4"/>
  <c r="D6" i="4"/>
  <c r="C3" i="1"/>
  <c r="E289" i="9"/>
  <c r="B289" i="9" s="1"/>
  <c r="I1468" i="1"/>
  <c r="I1465" i="1"/>
  <c r="F567" i="4"/>
  <c r="C561" i="1"/>
  <c r="F114" i="6"/>
  <c r="C1408" i="1"/>
  <c r="H27" i="3"/>
  <c r="I21" i="3"/>
  <c r="D1046" i="1"/>
  <c r="D176" i="5"/>
  <c r="G299" i="9"/>
  <c r="E299" i="9" s="1"/>
  <c r="F35" i="6"/>
  <c r="C1329" i="1"/>
  <c r="H25" i="3"/>
  <c r="F459" i="4"/>
  <c r="C453" i="1"/>
  <c r="G20" i="9"/>
  <c r="E20" i="9" s="1"/>
  <c r="H1438" i="1"/>
  <c r="G1438" i="1"/>
  <c r="G1481" i="1"/>
  <c r="F421" i="4"/>
  <c r="D420" i="4"/>
  <c r="C415" i="1"/>
  <c r="I1446" i="1"/>
  <c r="I28" i="3"/>
  <c r="D1435" i="1"/>
  <c r="I1441" i="1"/>
  <c r="I1473" i="1"/>
  <c r="F580" i="4"/>
  <c r="C574" i="1"/>
  <c r="D414" i="1"/>
  <c r="F515" i="4"/>
  <c r="C509" i="1"/>
  <c r="F643" i="4"/>
  <c r="C637" i="1"/>
  <c r="F50" i="4"/>
  <c r="C46" i="1"/>
  <c r="F298" i="4"/>
  <c r="D407" i="4"/>
  <c r="C293" i="1"/>
  <c r="F237" i="5"/>
  <c r="H23" i="3"/>
  <c r="C1214" i="1"/>
  <c r="E6" i="5"/>
  <c r="I20" i="3"/>
  <c r="D985" i="1"/>
  <c r="F363" i="4"/>
  <c r="C358" i="1"/>
  <c r="H20" i="9"/>
  <c r="D5" i="7"/>
  <c r="C1437" i="1"/>
  <c r="I1467" i="1"/>
  <c r="F252" i="4"/>
  <c r="C248" i="1"/>
  <c r="K1432" i="9"/>
  <c r="G295" i="9"/>
  <c r="E295" i="9" s="1"/>
  <c r="B295" i="9" s="1"/>
  <c r="I34" i="3"/>
  <c r="C1517" i="1"/>
  <c r="H11" i="3" s="1"/>
  <c r="F106" i="4"/>
  <c r="C102" i="1"/>
  <c r="F87" i="5"/>
  <c r="C1065" i="1"/>
  <c r="E164" i="9"/>
  <c r="B164" i="9" s="1"/>
  <c r="E528" i="4"/>
  <c r="E635" i="4" s="1"/>
  <c r="D629" i="1" s="1"/>
  <c r="D523" i="1"/>
  <c r="E175" i="5"/>
  <c r="D1152" i="1" s="1"/>
  <c r="I22" i="3"/>
  <c r="D1153" i="1"/>
  <c r="F311" i="4"/>
  <c r="C306" i="1"/>
  <c r="F124" i="4"/>
  <c r="C120" i="1"/>
  <c r="B294" i="9"/>
  <c r="I1476" i="1"/>
  <c r="F263" i="4"/>
  <c r="C259" i="1"/>
  <c r="I1440" i="1"/>
  <c r="F350" i="4" l="1"/>
  <c r="D345" i="1"/>
  <c r="E408" i="4"/>
  <c r="D403" i="1" s="1"/>
  <c r="I16" i="3"/>
  <c r="E412" i="4"/>
  <c r="E639" i="4" s="1"/>
  <c r="N3" i="9"/>
  <c r="E19" i="9"/>
  <c r="B20" i="9"/>
  <c r="H1096" i="1"/>
  <c r="G1096" i="1"/>
  <c r="H1437" i="1"/>
  <c r="G1437" i="1"/>
  <c r="H1469" i="1"/>
  <c r="G1469" i="1"/>
  <c r="G1047" i="1"/>
  <c r="H1047" i="1"/>
  <c r="H220" i="1"/>
  <c r="G220" i="1"/>
  <c r="H148" i="1"/>
  <c r="G148" i="1"/>
  <c r="E293" i="9"/>
  <c r="I11" i="3" s="1"/>
  <c r="H509" i="1"/>
  <c r="G509" i="1"/>
  <c r="G1329" i="1"/>
  <c r="H1329" i="1"/>
  <c r="H9" i="3"/>
  <c r="H306" i="1"/>
  <c r="G306" i="1"/>
  <c r="H248" i="1"/>
  <c r="G248" i="1"/>
  <c r="H415" i="1"/>
  <c r="G415" i="1"/>
  <c r="H587" i="1"/>
  <c r="G587" i="1"/>
  <c r="H637" i="1"/>
  <c r="G637" i="1"/>
  <c r="G297" i="9"/>
  <c r="E297" i="9" s="1"/>
  <c r="C1436" i="1"/>
  <c r="H29" i="3"/>
  <c r="H1408" i="1"/>
  <c r="G1408" i="1"/>
  <c r="H1222" i="1"/>
  <c r="G1222" i="1"/>
  <c r="H120" i="1"/>
  <c r="G120" i="1"/>
  <c r="E636" i="4"/>
  <c r="D630" i="1" s="1"/>
  <c r="D522" i="1"/>
  <c r="H293" i="1"/>
  <c r="G293" i="1"/>
  <c r="H561" i="1"/>
  <c r="G561" i="1"/>
  <c r="G985" i="1"/>
  <c r="H985" i="1"/>
  <c r="F68" i="5"/>
  <c r="C1046" i="1"/>
  <c r="H21" i="3"/>
  <c r="E289" i="4"/>
  <c r="I17" i="3"/>
  <c r="D147" i="1"/>
  <c r="H259" i="1"/>
  <c r="G259" i="1"/>
  <c r="H46" i="1"/>
  <c r="G46" i="1"/>
  <c r="H574" i="1"/>
  <c r="G574" i="1"/>
  <c r="D635" i="4"/>
  <c r="F420" i="4"/>
  <c r="C414" i="1"/>
  <c r="G1383" i="1"/>
  <c r="H1383" i="1"/>
  <c r="H102" i="1"/>
  <c r="G102" i="1"/>
  <c r="H276" i="9"/>
  <c r="D984" i="1"/>
  <c r="H453" i="1"/>
  <c r="G453" i="1"/>
  <c r="G1183" i="1"/>
  <c r="H1183" i="1"/>
  <c r="H1214" i="1"/>
  <c r="G1214" i="1"/>
  <c r="G3" i="1"/>
  <c r="H3" i="1"/>
  <c r="H1435" i="1"/>
  <c r="G1435" i="1"/>
  <c r="H1517" i="1"/>
  <c r="G1517" i="1"/>
  <c r="D412" i="4"/>
  <c r="D290" i="4"/>
  <c r="H16" i="3"/>
  <c r="F6" i="4"/>
  <c r="C2" i="1"/>
  <c r="H358" i="1"/>
  <c r="G358" i="1"/>
  <c r="F407" i="4"/>
  <c r="C402" i="1"/>
  <c r="E298" i="9"/>
  <c r="B299" i="9"/>
  <c r="D6" i="5"/>
  <c r="D289" i="4"/>
  <c r="F151" i="4"/>
  <c r="H17" i="3"/>
  <c r="C147" i="1"/>
  <c r="H523" i="1"/>
  <c r="G523" i="1"/>
  <c r="H345" i="1"/>
  <c r="G345" i="1"/>
  <c r="F528" i="4"/>
  <c r="D636" i="4"/>
  <c r="C522" i="1"/>
  <c r="F408" i="4"/>
  <c r="C403" i="1"/>
  <c r="G1065" i="1"/>
  <c r="H1065" i="1"/>
  <c r="F176" i="5"/>
  <c r="D175" i="5"/>
  <c r="H22" i="3"/>
  <c r="C1153" i="1"/>
  <c r="D407" i="1" l="1"/>
  <c r="H1046" i="1"/>
  <c r="G1046" i="1"/>
  <c r="D633" i="1"/>
  <c r="G1153" i="1"/>
  <c r="H1153" i="1"/>
  <c r="H522" i="1"/>
  <c r="G522" i="1"/>
  <c r="H1436" i="1"/>
  <c r="G1436" i="1"/>
  <c r="B297" i="9"/>
  <c r="E296" i="9"/>
  <c r="I10" i="3" s="1"/>
  <c r="H402" i="1"/>
  <c r="G402" i="1"/>
  <c r="D413" i="4"/>
  <c r="F289" i="4"/>
  <c r="D291" i="4"/>
  <c r="C285" i="1"/>
  <c r="H2" i="1"/>
  <c r="G2" i="1"/>
  <c r="H414" i="1"/>
  <c r="G414" i="1"/>
  <c r="C286" i="1"/>
  <c r="E413" i="4"/>
  <c r="E291" i="4"/>
  <c r="D287" i="1" s="1"/>
  <c r="D285" i="1"/>
  <c r="E290" i="4"/>
  <c r="D286" i="1" s="1"/>
  <c r="H403" i="1"/>
  <c r="G403" i="1"/>
  <c r="D639" i="4"/>
  <c r="F412" i="4"/>
  <c r="C407" i="1"/>
  <c r="H147" i="1"/>
  <c r="G147" i="1"/>
  <c r="F636" i="4"/>
  <c r="C630" i="1"/>
  <c r="F175" i="5"/>
  <c r="C1152" i="1"/>
  <c r="G282" i="9"/>
  <c r="E282" i="9" s="1"/>
  <c r="B282" i="9" s="1"/>
  <c r="G276" i="9"/>
  <c r="E276" i="9" s="1"/>
  <c r="F6" i="5"/>
  <c r="C984" i="1"/>
  <c r="F635" i="4"/>
  <c r="C629" i="1"/>
  <c r="K3" i="9"/>
  <c r="I9" i="3"/>
  <c r="G629" i="1" l="1"/>
  <c r="H629" i="1"/>
  <c r="H630" i="1"/>
  <c r="G630" i="1"/>
  <c r="F413" i="4"/>
  <c r="D640" i="4"/>
  <c r="D415" i="4"/>
  <c r="C408" i="1"/>
  <c r="H8" i="3"/>
  <c r="G984" i="1"/>
  <c r="H984" i="1"/>
  <c r="E640" i="4"/>
  <c r="E415" i="4"/>
  <c r="D410" i="1" s="1"/>
  <c r="D408" i="1"/>
  <c r="E414" i="4"/>
  <c r="D409" i="1" s="1"/>
  <c r="H285" i="1"/>
  <c r="G285" i="1"/>
  <c r="E275" i="9"/>
  <c r="B276" i="9"/>
  <c r="G407" i="1"/>
  <c r="H407" i="1"/>
  <c r="H1152" i="1"/>
  <c r="G1152" i="1"/>
  <c r="D414" i="4"/>
  <c r="H286" i="1"/>
  <c r="G286" i="1"/>
  <c r="F291" i="4"/>
  <c r="C287" i="1"/>
  <c r="F639" i="4"/>
  <c r="D641" i="4"/>
  <c r="C633" i="1"/>
  <c r="F290" i="4"/>
  <c r="H408" i="1" l="1"/>
  <c r="G408" i="1"/>
  <c r="G633" i="1"/>
  <c r="H633" i="1"/>
  <c r="F415" i="4"/>
  <c r="C410" i="1"/>
  <c r="D645" i="4"/>
  <c r="C635" i="1"/>
  <c r="G287" i="1"/>
  <c r="H287" i="1"/>
  <c r="E642" i="4"/>
  <c r="D634" i="1"/>
  <c r="E641" i="4"/>
  <c r="F414" i="4"/>
  <c r="C409" i="1"/>
  <c r="F640" i="4"/>
  <c r="D642" i="4"/>
  <c r="C634" i="1"/>
  <c r="M3" i="9"/>
  <c r="I8" i="3"/>
  <c r="H409" i="1" l="1"/>
  <c r="G409" i="1"/>
  <c r="H18" i="3"/>
  <c r="C639" i="1"/>
  <c r="E645" i="4"/>
  <c r="D635" i="1"/>
  <c r="G274" i="9"/>
  <c r="E274" i="9" s="1"/>
  <c r="B274" i="9" s="1"/>
  <c r="F641" i="4"/>
  <c r="E646" i="4"/>
  <c r="D636" i="1"/>
  <c r="H410" i="1"/>
  <c r="G410" i="1"/>
  <c r="H634" i="1"/>
  <c r="G634" i="1"/>
  <c r="D646" i="4"/>
  <c r="F642" i="4"/>
  <c r="C636" i="1"/>
  <c r="H7" i="3" l="1"/>
  <c r="I18" i="3"/>
  <c r="D639" i="1"/>
  <c r="H639" i="1" s="1"/>
  <c r="H635" i="1"/>
  <c r="H636" i="1"/>
  <c r="G636" i="1"/>
  <c r="G635" i="1"/>
  <c r="F645" i="4"/>
  <c r="I19" i="3"/>
  <c r="D640" i="1"/>
  <c r="F646" i="4"/>
  <c r="H19" i="3"/>
  <c r="C640" i="1"/>
  <c r="G639" i="1" l="1"/>
  <c r="H640" i="1"/>
  <c r="G640" i="1"/>
  <c r="J3" i="9"/>
  <c r="I7" i="3"/>
  <c r="M271" i="9" l="1"/>
  <c r="H18" i="9"/>
  <c r="G18" i="9"/>
  <c r="L271" i="9"/>
  <c r="J6" i="9"/>
  <c r="H17" i="9"/>
  <c r="I11" i="9"/>
  <c r="K9" i="9"/>
  <c r="K6" i="9"/>
  <c r="I5" i="9"/>
  <c r="J5" i="9"/>
  <c r="I13" i="9"/>
  <c r="K10" i="9"/>
  <c r="I9" i="9"/>
  <c r="J9" i="9"/>
  <c r="L16" i="9"/>
  <c r="M15" i="9"/>
  <c r="M16" i="9"/>
  <c r="I8" i="9"/>
  <c r="J8" i="9"/>
  <c r="K8" i="9"/>
  <c r="K5" i="9"/>
  <c r="L15" i="9"/>
  <c r="G17" i="9"/>
  <c r="J11" i="9"/>
  <c r="K11" i="9"/>
  <c r="I7" i="9"/>
  <c r="J7" i="9"/>
  <c r="K7" i="9"/>
  <c r="I6" i="9"/>
  <c r="G16" i="9"/>
  <c r="J13" i="9"/>
  <c r="J10" i="9"/>
  <c r="I17" i="9"/>
  <c r="G15" i="9"/>
  <c r="H15" i="9"/>
  <c r="K13" i="9"/>
  <c r="I12" i="9"/>
  <c r="J12" i="9"/>
  <c r="K12" i="9"/>
  <c r="H16" i="9"/>
  <c r="J17" i="9"/>
  <c r="E10" i="9" l="1"/>
  <c r="B10" i="9" s="1"/>
  <c r="F271" i="9"/>
  <c r="B271" i="9" s="1"/>
  <c r="E6" i="9"/>
  <c r="B6" i="9" s="1"/>
  <c r="E17" i="9"/>
  <c r="B17" i="9" s="1"/>
  <c r="F16" i="9"/>
  <c r="F15" i="9"/>
  <c r="E11" i="9"/>
  <c r="B11" i="9" s="1"/>
  <c r="E18" i="9"/>
  <c r="B18" i="9" s="1"/>
  <c r="E16" i="9"/>
  <c r="E9" i="9"/>
  <c r="B9" i="9" s="1"/>
  <c r="E12" i="9"/>
  <c r="B12" i="9" s="1"/>
  <c r="E13" i="9"/>
  <c r="B13" i="9" s="1"/>
  <c r="E7" i="9"/>
  <c r="B7" i="9" s="1"/>
  <c r="E15" i="9"/>
  <c r="E8" i="9"/>
  <c r="B8" i="9" s="1"/>
  <c r="E5" i="9"/>
  <c r="F14" i="9" l="1"/>
  <c r="F19" i="9"/>
  <c r="F3" i="9" s="1"/>
  <c r="B16" i="9"/>
  <c r="B15" i="9"/>
  <c r="E14" i="9"/>
  <c r="E4" i="9"/>
  <c r="B5"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<sst xmlns="http://schemas.openxmlformats.org/spreadsheetml/2006/main" count="4338" uniqueCount="3400">
  <si>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</si>
  <si>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</si>
  <si>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</si>
  <si>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</si>
  <si>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</si>
  <si>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</si>
  <si>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</si>
  <si>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</si>
  <si>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</si>
  <si>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</si>
  <si>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</si>
  <si>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</si>
  <si>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</si>
  <si>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</si>
  <si>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</si>
  <si>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</si>
  <si>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</si>
  <si>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</si>
  <si>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</si>
  <si>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</si>
  <si>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</si>
  <si>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</si>
  <si>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</si>
  <si>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</si>
  <si>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</si>
  <si>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</si>
  <si>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</si>
  <si>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</si>
  <si>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</si>
  <si>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</si>
  <si>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</si>
  <si>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</si>
  <si>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</si>
  <si>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</si>
  <si>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</si>
  <si>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</si>
  <si>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</si>
  <si>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</si>
  <si>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</si>
  <si>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</si>
  <si>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</si>
  <si>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</si>
  <si>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</si>
  <si>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</si>
  <si>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</si>
  <si>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</si>
  <si>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</si>
  <si>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</si>
  <si>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</si>
  <si>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36820 - OPĆINA SATNICA ĐAKOVAČKA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</si>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</sst>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1048610.52</v>
      </c>
      <c r="D2" s="6">
        <f>'PR-RAS'!E6</f>
        <v>1230927.9400000002</v>
      </c>
      <c r="E2" s="6">
        <v>0</v>
      </c>
      <c r="F2" s="6">
        <v>0</v>
      </c>
      <c r="G2" s="7">
        <f t="shared" ref="G2:G264" si="0">(B2/1000)*(C2*1+D2*2)</f>
        <v>3510.4664000000002</v>
      </c>
      <c r="H2" s="7">
        <f t="shared" ref="H2:H264" si="1">ABS(C2-ROUND(C2,0))+ABS(D2-ROUND(D2,0))</f>
        <v>0.53999999980442226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124855.51999999999</v>
      </c>
      <c r="D3" s="1">
        <f>'PR-RAS'!E7</f>
        <v>179424.68000000002</v>
      </c>
      <c r="E3" s="1">
        <v>0</v>
      </c>
      <c r="F3" s="1">
        <v>0</v>
      </c>
      <c r="G3" s="2">
        <f t="shared" si="0"/>
        <v>967.40976000000001</v>
      </c>
      <c r="H3" s="2">
        <f t="shared" si="1"/>
        <v>0.79999999998835847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116214.78</v>
      </c>
      <c r="D4" s="1">
        <f>'PR-RAS'!E8</f>
        <v>163015.81</v>
      </c>
      <c r="E4" s="1">
        <v>0</v>
      </c>
      <c r="F4" s="1">
        <v>0</v>
      </c>
      <c r="G4" s="2">
        <f t="shared" si="0"/>
        <v>1326.7392000000002</v>
      </c>
      <c r="H4" s="2">
        <f t="shared" si="1"/>
        <v>0.41000000000349246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136566.71</v>
      </c>
      <c r="D5" s="1">
        <f>'PR-RAS'!E9</f>
        <v>172331.85</v>
      </c>
      <c r="E5" s="1">
        <v>0</v>
      </c>
      <c r="F5" s="1">
        <v>0</v>
      </c>
      <c r="G5" s="2">
        <f t="shared" si="0"/>
        <v>1924.9216400000003</v>
      </c>
      <c r="H5" s="2">
        <f t="shared" si="1"/>
        <v>0.44000000000232831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20351.93</v>
      </c>
      <c r="D11" s="1">
        <f>'PR-RAS'!E15</f>
        <v>9316.0400000000009</v>
      </c>
      <c r="E11" s="1">
        <v>0</v>
      </c>
      <c r="F11" s="1">
        <v>0</v>
      </c>
      <c r="G11" s="2">
        <f t="shared" si="0"/>
        <v>389.84010000000001</v>
      </c>
      <c r="H11" s="2">
        <f t="shared" si="1"/>
        <v>0.11000000000058208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7693.09</v>
      </c>
      <c r="D19" s="1">
        <f>'PR-RAS'!E23</f>
        <v>15872.42</v>
      </c>
      <c r="E19" s="1">
        <v>0</v>
      </c>
      <c r="F19" s="1">
        <v>0</v>
      </c>
      <c r="G19" s="2">
        <f t="shared" si="0"/>
        <v>709.8827399999999</v>
      </c>
      <c r="H19" s="2">
        <f t="shared" si="1"/>
        <v>0.51000000000021828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7693.09</v>
      </c>
      <c r="D23" s="1">
        <f>'PR-RAS'!E27</f>
        <v>15872.42</v>
      </c>
      <c r="E23" s="1">
        <v>0</v>
      </c>
      <c r="F23" s="1">
        <v>0</v>
      </c>
      <c r="G23" s="2">
        <f t="shared" si="0"/>
        <v>867.63445999999999</v>
      </c>
      <c r="H23" s="2">
        <f t="shared" si="1"/>
        <v>0.51000000000021828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947.65</v>
      </c>
      <c r="D25" s="1">
        <f>'PR-RAS'!E29</f>
        <v>536.45000000000005</v>
      </c>
      <c r="E25" s="1">
        <v>0</v>
      </c>
      <c r="F25" s="1">
        <v>0</v>
      </c>
      <c r="G25" s="2">
        <f t="shared" si="0"/>
        <v>48.493200000000009</v>
      </c>
      <c r="H25" s="2">
        <f t="shared" si="1"/>
        <v>0.80000000000006821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947.65</v>
      </c>
      <c r="D27" s="1">
        <f>'PR-RAS'!E31</f>
        <v>536.45000000000005</v>
      </c>
      <c r="E27" s="1">
        <v>0</v>
      </c>
      <c r="F27" s="1">
        <v>0</v>
      </c>
      <c r="G27" s="2">
        <f t="shared" si="0"/>
        <v>52.534300000000002</v>
      </c>
      <c r="H27" s="2">
        <f t="shared" si="1"/>
        <v>0.80000000000006821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589387.37000000011</v>
      </c>
      <c r="D46" s="1">
        <f>'PR-RAS'!E50</f>
        <v>747287.07000000007</v>
      </c>
      <c r="E46" s="1">
        <v>0</v>
      </c>
      <c r="F46" s="1">
        <v>0</v>
      </c>
      <c r="G46" s="2">
        <f t="shared" si="0"/>
        <v>93778.267950000009</v>
      </c>
      <c r="H46" s="2">
        <f t="shared" si="1"/>
        <v>0.44000000017695129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286888.18000000005</v>
      </c>
      <c r="D55" s="1">
        <f>'PR-RAS'!E59</f>
        <v>625130.01</v>
      </c>
      <c r="E55" s="1">
        <v>0</v>
      </c>
      <c r="F55" s="1">
        <v>0</v>
      </c>
      <c r="G55" s="2">
        <f t="shared" si="0"/>
        <v>83006.002800000002</v>
      </c>
      <c r="H55" s="2">
        <f t="shared" si="1"/>
        <v>0.19000000006053597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267498.21000000002</v>
      </c>
      <c r="D56" s="1">
        <f>'PR-RAS'!E60</f>
        <v>375009.52</v>
      </c>
      <c r="E56" s="1">
        <v>0</v>
      </c>
      <c r="F56" s="1">
        <v>0</v>
      </c>
      <c r="G56" s="2">
        <f t="shared" si="0"/>
        <v>55963.448750000003</v>
      </c>
      <c r="H56" s="2">
        <f t="shared" si="1"/>
        <v>0.69000000000232831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19389.97</v>
      </c>
      <c r="D57" s="1">
        <f>'PR-RAS'!E61</f>
        <v>250120.49</v>
      </c>
      <c r="E57" s="1">
        <v>0</v>
      </c>
      <c r="F57" s="1">
        <v>0</v>
      </c>
      <c r="G57" s="2">
        <f t="shared" si="0"/>
        <v>29099.333199999997</v>
      </c>
      <c r="H57" s="2">
        <f t="shared" si="1"/>
        <v>0.51999999998952262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195591.77</v>
      </c>
      <c r="D58" s="1">
        <f>'PR-RAS'!E62</f>
        <v>0</v>
      </c>
      <c r="E58" s="1">
        <v>0</v>
      </c>
      <c r="F58" s="1">
        <v>0</v>
      </c>
      <c r="G58" s="2">
        <f t="shared" si="0"/>
        <v>11148.730889999999</v>
      </c>
      <c r="H58" s="2">
        <f t="shared" si="1"/>
        <v>0.23000000001047738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195591.77</v>
      </c>
      <c r="D60" s="1">
        <f>'PR-RAS'!E64</f>
        <v>0</v>
      </c>
      <c r="E60" s="1">
        <v>0</v>
      </c>
      <c r="F60" s="1">
        <v>0</v>
      </c>
      <c r="G60" s="2">
        <f t="shared" si="0"/>
        <v>11539.914429999999</v>
      </c>
      <c r="H60" s="2">
        <f t="shared" si="1"/>
        <v>0.23000000001047738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106907.42000000001</v>
      </c>
      <c r="D70" s="1">
        <f>'PR-RAS'!E74</f>
        <v>122157.06</v>
      </c>
      <c r="E70" s="1">
        <v>0</v>
      </c>
      <c r="F70" s="1">
        <v>0</v>
      </c>
      <c r="G70" s="2">
        <f t="shared" si="0"/>
        <v>24234.286260000004</v>
      </c>
      <c r="H70" s="2">
        <f t="shared" si="1"/>
        <v>0.48000000001047738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24744.07</v>
      </c>
      <c r="D71" s="1">
        <f>'PR-RAS'!E75</f>
        <v>0</v>
      </c>
      <c r="E71" s="1">
        <v>0</v>
      </c>
      <c r="F71" s="1">
        <v>0</v>
      </c>
      <c r="G71" s="2">
        <f t="shared" si="0"/>
        <v>1732.0849000000001</v>
      </c>
      <c r="H71" s="2">
        <f t="shared" si="1"/>
        <v>6.9999999999708962E-2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82163.350000000006</v>
      </c>
      <c r="D72" s="1">
        <f>'PR-RAS'!E76</f>
        <v>122157.06</v>
      </c>
      <c r="E72" s="1">
        <v>0</v>
      </c>
      <c r="F72" s="1">
        <v>0</v>
      </c>
      <c r="G72" s="2">
        <f t="shared" si="0"/>
        <v>23179.900369999996</v>
      </c>
      <c r="H72" s="2">
        <f t="shared" si="1"/>
        <v>0.41000000000349246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41586.74</v>
      </c>
      <c r="D78" s="1">
        <f>'PR-RAS'!E82</f>
        <v>41517.909999999996</v>
      </c>
      <c r="E78" s="1">
        <v>0</v>
      </c>
      <c r="F78" s="1">
        <v>0</v>
      </c>
      <c r="G78" s="2">
        <f t="shared" si="0"/>
        <v>9595.9371200000005</v>
      </c>
      <c r="H78" s="2">
        <f t="shared" si="1"/>
        <v>0.35000000000582077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0.72</v>
      </c>
      <c r="D79" s="1">
        <f>'PR-RAS'!E83</f>
        <v>0</v>
      </c>
      <c r="E79" s="1">
        <v>0</v>
      </c>
      <c r="F79" s="1">
        <v>0</v>
      </c>
      <c r="G79" s="2">
        <f t="shared" si="0"/>
        <v>5.6159999999999995E-2</v>
      </c>
      <c r="H79" s="2">
        <f t="shared" si="1"/>
        <v>0.28000000000000003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0.72</v>
      </c>
      <c r="D81" s="1">
        <f>'PR-RAS'!E85</f>
        <v>0</v>
      </c>
      <c r="E81" s="1">
        <v>0</v>
      </c>
      <c r="F81" s="1">
        <v>0</v>
      </c>
      <c r="G81" s="2">
        <f t="shared" si="0"/>
        <v>5.7599999999999998E-2</v>
      </c>
      <c r="H81" s="2">
        <f t="shared" si="1"/>
        <v>0.28000000000000003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41586.019999999997</v>
      </c>
      <c r="D87" s="1">
        <f>'PR-RAS'!E91</f>
        <v>41517.909999999996</v>
      </c>
      <c r="E87" s="1">
        <v>0</v>
      </c>
      <c r="F87" s="1">
        <v>0</v>
      </c>
      <c r="G87" s="2">
        <f t="shared" si="0"/>
        <v>10717.478239999999</v>
      </c>
      <c r="H87" s="2">
        <f t="shared" si="1"/>
        <v>0.11000000000058208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39648.6</v>
      </c>
      <c r="D89" s="1">
        <f>'PR-RAS'!E93</f>
        <v>38045.42</v>
      </c>
      <c r="E89" s="1">
        <v>0</v>
      </c>
      <c r="F89" s="1">
        <v>0</v>
      </c>
      <c r="G89" s="2">
        <f t="shared" si="0"/>
        <v>10185.07072</v>
      </c>
      <c r="H89" s="2">
        <f t="shared" si="1"/>
        <v>0.81999999999970896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1937.42</v>
      </c>
      <c r="D93" s="1">
        <f>'PR-RAS'!E97</f>
        <v>3472.49</v>
      </c>
      <c r="E93" s="1">
        <v>0</v>
      </c>
      <c r="F93" s="1">
        <v>0</v>
      </c>
      <c r="G93" s="2">
        <f t="shared" si="0"/>
        <v>817.18079999999998</v>
      </c>
      <c r="H93" s="2">
        <f t="shared" si="1"/>
        <v>0.90999999999985448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269485.69</v>
      </c>
      <c r="D102" s="1">
        <f>'PR-RAS'!E106</f>
        <v>250673.07</v>
      </c>
      <c r="E102" s="1">
        <v>0</v>
      </c>
      <c r="F102" s="1">
        <v>0</v>
      </c>
      <c r="G102" s="2">
        <f t="shared" si="0"/>
        <v>77854.014830000015</v>
      </c>
      <c r="H102" s="2">
        <f t="shared" si="1"/>
        <v>0.38000000000465661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20427.21</v>
      </c>
      <c r="D108" s="1">
        <f>'PR-RAS'!E112</f>
        <v>1617.48</v>
      </c>
      <c r="E108" s="1">
        <v>0</v>
      </c>
      <c r="F108" s="1">
        <v>0</v>
      </c>
      <c r="G108" s="2">
        <f t="shared" si="0"/>
        <v>2531.8521899999996</v>
      </c>
      <c r="H108" s="2">
        <f t="shared" si="1"/>
        <v>0.68999999999914507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121.28</v>
      </c>
      <c r="D110" s="1">
        <f>'PR-RAS'!E114</f>
        <v>14.69</v>
      </c>
      <c r="E110" s="1">
        <v>0</v>
      </c>
      <c r="F110" s="1">
        <v>0</v>
      </c>
      <c r="G110" s="2">
        <f t="shared" si="0"/>
        <v>16.421939999999999</v>
      </c>
      <c r="H110" s="2">
        <f t="shared" si="1"/>
        <v>0.59000000000000163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20158.990000000002</v>
      </c>
      <c r="D111" s="1">
        <f>'PR-RAS'!E115</f>
        <v>1455.78</v>
      </c>
      <c r="E111" s="1">
        <v>0</v>
      </c>
      <c r="F111" s="1">
        <v>0</v>
      </c>
      <c r="G111" s="2">
        <f t="shared" si="0"/>
        <v>2537.7605000000003</v>
      </c>
      <c r="H111" s="2">
        <f t="shared" si="1"/>
        <v>0.22999999999842657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146.94</v>
      </c>
      <c r="D113" s="1">
        <f>'PR-RAS'!E117</f>
        <v>147.01</v>
      </c>
      <c r="E113" s="1">
        <v>0</v>
      </c>
      <c r="F113" s="1">
        <v>0</v>
      </c>
      <c r="G113" s="2">
        <f t="shared" si="0"/>
        <v>49.387520000000002</v>
      </c>
      <c r="H113" s="2">
        <f t="shared" si="1"/>
        <v>6.9999999999993179E-2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249058.48</v>
      </c>
      <c r="D116" s="1">
        <f>'PR-RAS'!E120</f>
        <v>249055.59</v>
      </c>
      <c r="E116" s="1">
        <v>0</v>
      </c>
      <c r="F116" s="1">
        <v>0</v>
      </c>
      <c r="G116" s="2">
        <f t="shared" si="0"/>
        <v>85924.510900000008</v>
      </c>
      <c r="H116" s="2">
        <f t="shared" si="1"/>
        <v>0.89000000001396984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37.68</v>
      </c>
      <c r="E117" s="1">
        <v>0</v>
      </c>
      <c r="F117" s="1">
        <v>0</v>
      </c>
      <c r="G117" s="2">
        <f t="shared" si="0"/>
        <v>8.7417600000000011</v>
      </c>
      <c r="H117" s="2">
        <f t="shared" si="1"/>
        <v>0.32000000000000028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248210.38</v>
      </c>
      <c r="D118" s="1">
        <f>'PR-RAS'!E122</f>
        <v>247721.22</v>
      </c>
      <c r="E118" s="1">
        <v>0</v>
      </c>
      <c r="F118" s="1">
        <v>0</v>
      </c>
      <c r="G118" s="2">
        <f t="shared" si="0"/>
        <v>87007.379940000013</v>
      </c>
      <c r="H118" s="2">
        <f t="shared" si="1"/>
        <v>0.60000000000582077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848.1</v>
      </c>
      <c r="D119" s="1">
        <f>'PR-RAS'!E123</f>
        <v>1296.69</v>
      </c>
      <c r="E119" s="1">
        <v>0</v>
      </c>
      <c r="F119" s="1">
        <v>0</v>
      </c>
      <c r="G119" s="2">
        <f t="shared" si="0"/>
        <v>406.09463999999997</v>
      </c>
      <c r="H119" s="2">
        <f t="shared" si="1"/>
        <v>0.40999999999996817</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23295.200000000001</v>
      </c>
      <c r="D120" s="1">
        <f>'PR-RAS'!E124</f>
        <v>12025.21</v>
      </c>
      <c r="E120" s="1">
        <v>0</v>
      </c>
      <c r="F120" s="1">
        <v>0</v>
      </c>
      <c r="G120" s="2">
        <f t="shared" si="0"/>
        <v>5634.1287799999991</v>
      </c>
      <c r="H120" s="2">
        <f t="shared" si="1"/>
        <v>0.40999999999985448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23295.200000000001</v>
      </c>
      <c r="D121" s="1">
        <f>'PR-RAS'!E125</f>
        <v>12025.21</v>
      </c>
      <c r="E121" s="1">
        <v>0</v>
      </c>
      <c r="F121" s="1">
        <v>0</v>
      </c>
      <c r="G121" s="2">
        <f t="shared" si="0"/>
        <v>5681.4743999999992</v>
      </c>
      <c r="H121" s="2">
        <f t="shared" si="1"/>
        <v>0.40999999999985448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23295.200000000001</v>
      </c>
      <c r="D123" s="1">
        <f>'PR-RAS'!E127</f>
        <v>12025.21</v>
      </c>
      <c r="E123" s="1">
        <v>0</v>
      </c>
      <c r="F123" s="1">
        <v>0</v>
      </c>
      <c r="G123" s="2">
        <f t="shared" si="0"/>
        <v>5776.1656399999993</v>
      </c>
      <c r="H123" s="2">
        <f t="shared" si="1"/>
        <v>0.40999999999985448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356130.07000000007</v>
      </c>
      <c r="D147" s="1">
        <f>'PR-RAS'!E151</f>
        <v>436607.23000000004</v>
      </c>
      <c r="E147" s="1">
        <v>0</v>
      </c>
      <c r="F147" s="1">
        <v>0</v>
      </c>
      <c r="G147" s="2">
        <f t="shared" si="0"/>
        <v>179484.30138000002</v>
      </c>
      <c r="H147" s="2">
        <f t="shared" si="1"/>
        <v>0.30000000010477379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51279.839999999997</v>
      </c>
      <c r="D148" s="1">
        <f>'PR-RAS'!E152</f>
        <v>116636.46</v>
      </c>
      <c r="E148" s="1">
        <v>0</v>
      </c>
      <c r="F148" s="1">
        <v>0</v>
      </c>
      <c r="G148" s="2">
        <f t="shared" si="0"/>
        <v>41829.255720000001</v>
      </c>
      <c r="H148" s="2">
        <f t="shared" si="1"/>
        <v>0.6200000000098953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43042.97</v>
      </c>
      <c r="D149" s="1">
        <f>'PR-RAS'!E153</f>
        <v>97567.77</v>
      </c>
      <c r="E149" s="1">
        <v>0</v>
      </c>
      <c r="F149" s="1">
        <v>0</v>
      </c>
      <c r="G149" s="2">
        <f t="shared" si="0"/>
        <v>35250.419479999997</v>
      </c>
      <c r="H149" s="2">
        <f t="shared" si="1"/>
        <v>0.25999999999476131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43042.97</v>
      </c>
      <c r="D150" s="1">
        <f>'PR-RAS'!E154</f>
        <v>97567.77</v>
      </c>
      <c r="E150" s="1">
        <v>0</v>
      </c>
      <c r="F150" s="1">
        <v>0</v>
      </c>
      <c r="G150" s="2">
        <f t="shared" si="0"/>
        <v>35488.597990000002</v>
      </c>
      <c r="H150" s="2">
        <f t="shared" si="1"/>
        <v>0.25999999999476131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1134.78</v>
      </c>
      <c r="D154" s="1">
        <f>'PR-RAS'!E158</f>
        <v>2970</v>
      </c>
      <c r="E154" s="1">
        <v>0</v>
      </c>
      <c r="F154" s="1">
        <v>0</v>
      </c>
      <c r="G154" s="2">
        <f t="shared" si="0"/>
        <v>1082.4413399999999</v>
      </c>
      <c r="H154" s="2">
        <f t="shared" si="1"/>
        <v>0.22000000000002728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7102.09</v>
      </c>
      <c r="D155" s="1">
        <f>'PR-RAS'!E159</f>
        <v>16098.69</v>
      </c>
      <c r="E155" s="1">
        <v>0</v>
      </c>
      <c r="F155" s="1">
        <v>0</v>
      </c>
      <c r="G155" s="2">
        <f t="shared" si="0"/>
        <v>6052.1183799999999</v>
      </c>
      <c r="H155" s="2">
        <f t="shared" si="1"/>
        <v>0.3999999999996362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7102.09</v>
      </c>
      <c r="D157" s="1">
        <f>'PR-RAS'!E161</f>
        <v>16098.69</v>
      </c>
      <c r="E157" s="1">
        <v>0</v>
      </c>
      <c r="F157" s="1">
        <v>0</v>
      </c>
      <c r="G157" s="2">
        <f t="shared" si="0"/>
        <v>6130.7173199999997</v>
      </c>
      <c r="H157" s="2">
        <f t="shared" si="1"/>
        <v>0.3999999999996362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146230.32</v>
      </c>
      <c r="D159" s="1">
        <f>'PR-RAS'!E163</f>
        <v>129571.08000000002</v>
      </c>
      <c r="E159" s="1">
        <v>0</v>
      </c>
      <c r="F159" s="1">
        <v>0</v>
      </c>
      <c r="G159" s="2">
        <f t="shared" si="0"/>
        <v>64048.85184000001</v>
      </c>
      <c r="H159" s="2">
        <f t="shared" si="1"/>
        <v>0.40000000002328306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4851.59</v>
      </c>
      <c r="D160" s="1">
        <f>'PR-RAS'!E164</f>
        <v>7904.9299999999994</v>
      </c>
      <c r="E160" s="1">
        <v>0</v>
      </c>
      <c r="F160" s="1">
        <v>0</v>
      </c>
      <c r="G160" s="2">
        <f t="shared" si="0"/>
        <v>3285.1705499999994</v>
      </c>
      <c r="H160" s="2">
        <f t="shared" si="1"/>
        <v>0.48000000000047294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3595.7</v>
      </c>
      <c r="D161" s="1">
        <f>'PR-RAS'!E165</f>
        <v>4177.75</v>
      </c>
      <c r="E161" s="1">
        <v>0</v>
      </c>
      <c r="F161" s="1">
        <v>0</v>
      </c>
      <c r="G161" s="2">
        <f t="shared" si="0"/>
        <v>1912.1920000000002</v>
      </c>
      <c r="H161" s="2">
        <f t="shared" si="1"/>
        <v>0.5500000000001819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459.55</v>
      </c>
      <c r="D163" s="1">
        <f>'PR-RAS'!E167</f>
        <v>2134.48</v>
      </c>
      <c r="E163" s="1">
        <v>0</v>
      </c>
      <c r="F163" s="1">
        <v>0</v>
      </c>
      <c r="G163" s="2">
        <f t="shared" si="0"/>
        <v>766.01862000000006</v>
      </c>
      <c r="H163" s="2">
        <f t="shared" si="1"/>
        <v>0.93000000000000682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796.34</v>
      </c>
      <c r="D164" s="1">
        <f>'PR-RAS'!E168</f>
        <v>1592.7</v>
      </c>
      <c r="E164" s="1">
        <v>0</v>
      </c>
      <c r="F164" s="1">
        <v>0</v>
      </c>
      <c r="G164" s="2">
        <f t="shared" si="0"/>
        <v>649.02362000000005</v>
      </c>
      <c r="H164" s="2">
        <f t="shared" si="1"/>
        <v>0.63999999999998636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17569.41</v>
      </c>
      <c r="D165" s="1">
        <f>'PR-RAS'!E169</f>
        <v>21536.87</v>
      </c>
      <c r="E165" s="1">
        <v>0</v>
      </c>
      <c r="F165" s="1">
        <v>0</v>
      </c>
      <c r="G165" s="2">
        <f t="shared" si="0"/>
        <v>9945.4766</v>
      </c>
      <c r="H165" s="2">
        <f t="shared" si="1"/>
        <v>0.54000000000087311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974.18</v>
      </c>
      <c r="D166" s="1">
        <f>'PR-RAS'!E170</f>
        <v>7022.7</v>
      </c>
      <c r="E166" s="1">
        <v>0</v>
      </c>
      <c r="F166" s="1">
        <v>0</v>
      </c>
      <c r="G166" s="2">
        <f t="shared" si="0"/>
        <v>2478.2307000000001</v>
      </c>
      <c r="H166" s="2">
        <f t="shared" si="1"/>
        <v>0.48000000000013188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14946.24</v>
      </c>
      <c r="D168" s="1">
        <f>'PR-RAS'!E172</f>
        <v>12975.66</v>
      </c>
      <c r="E168" s="1">
        <v>0</v>
      </c>
      <c r="F168" s="1">
        <v>0</v>
      </c>
      <c r="G168" s="2">
        <f t="shared" si="0"/>
        <v>6829.8925200000003</v>
      </c>
      <c r="H168" s="2">
        <f t="shared" si="1"/>
        <v>0.57999999999992724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383.98</v>
      </c>
      <c r="D169" s="1">
        <f>'PR-RAS'!E173</f>
        <v>919.48</v>
      </c>
      <c r="E169" s="1">
        <v>0</v>
      </c>
      <c r="F169" s="1">
        <v>0</v>
      </c>
      <c r="G169" s="2">
        <f t="shared" si="0"/>
        <v>373.45392000000004</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1265.01</v>
      </c>
      <c r="D170" s="1">
        <f>'PR-RAS'!E174</f>
        <v>619.03</v>
      </c>
      <c r="E170" s="1">
        <v>0</v>
      </c>
      <c r="F170" s="1">
        <v>0</v>
      </c>
      <c r="G170" s="2">
        <f t="shared" si="0"/>
        <v>423.01882999999998</v>
      </c>
      <c r="H170" s="2">
        <f t="shared" si="1"/>
        <v>3.999999999996362E-2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108417.63</v>
      </c>
      <c r="D173" s="1">
        <f>'PR-RAS'!E177</f>
        <v>83134.580000000016</v>
      </c>
      <c r="E173" s="1">
        <v>0</v>
      </c>
      <c r="F173" s="1">
        <v>0</v>
      </c>
      <c r="G173" s="2">
        <f t="shared" si="0"/>
        <v>47246.12788</v>
      </c>
      <c r="H173" s="2">
        <f t="shared" si="1"/>
        <v>0.78999999997904524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4135.25</v>
      </c>
      <c r="D174" s="1">
        <f>'PR-RAS'!E178</f>
        <v>4117.7700000000004</v>
      </c>
      <c r="E174" s="1">
        <v>0</v>
      </c>
      <c r="F174" s="1">
        <v>0</v>
      </c>
      <c r="G174" s="2">
        <f t="shared" si="0"/>
        <v>2140.1466700000001</v>
      </c>
      <c r="H174" s="2">
        <f t="shared" si="1"/>
        <v>0.47999999999956344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69806.84</v>
      </c>
      <c r="D175" s="1">
        <f>'PR-RAS'!E179</f>
        <v>21437.32</v>
      </c>
      <c r="E175" s="1">
        <v>0</v>
      </c>
      <c r="F175" s="1">
        <v>0</v>
      </c>
      <c r="G175" s="2">
        <f t="shared" si="0"/>
        <v>19606.577519999999</v>
      </c>
      <c r="H175" s="2">
        <f t="shared" si="1"/>
        <v>0.48000000000320142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3467.88</v>
      </c>
      <c r="D176" s="1">
        <f>'PR-RAS'!E180</f>
        <v>3034.6</v>
      </c>
      <c r="E176" s="1">
        <v>0</v>
      </c>
      <c r="F176" s="1">
        <v>0</v>
      </c>
      <c r="G176" s="2">
        <f t="shared" si="0"/>
        <v>1668.9889999999998</v>
      </c>
      <c r="H176" s="2">
        <f t="shared" si="1"/>
        <v>0.51999999999998181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7718.3</v>
      </c>
      <c r="D177" s="1">
        <f>'PR-RAS'!E181</f>
        <v>23533.66</v>
      </c>
      <c r="E177" s="1">
        <v>0</v>
      </c>
      <c r="F177" s="1">
        <v>0</v>
      </c>
      <c r="G177" s="2">
        <f t="shared" si="0"/>
        <v>9642.269119999999</v>
      </c>
      <c r="H177" s="2">
        <f t="shared" si="1"/>
        <v>0.64000000000032742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4977.1099999999997</v>
      </c>
      <c r="D179" s="1">
        <f>'PR-RAS'!E183</f>
        <v>2216.94</v>
      </c>
      <c r="E179" s="1">
        <v>0</v>
      </c>
      <c r="F179" s="1">
        <v>0</v>
      </c>
      <c r="G179" s="2">
        <f t="shared" si="0"/>
        <v>1675.1562199999998</v>
      </c>
      <c r="H179" s="2">
        <f t="shared" si="1"/>
        <v>0.16999999999961801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13013.47</v>
      </c>
      <c r="D180" s="1">
        <f>'PR-RAS'!E184</f>
        <v>21687.25</v>
      </c>
      <c r="E180" s="1">
        <v>0</v>
      </c>
      <c r="F180" s="1">
        <v>0</v>
      </c>
      <c r="G180" s="2">
        <f t="shared" si="0"/>
        <v>10093.44663</v>
      </c>
      <c r="H180" s="2">
        <f t="shared" si="1"/>
        <v>0.71999999999934516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2532.66</v>
      </c>
      <c r="D181" s="1">
        <f>'PR-RAS'!E185</f>
        <v>3751.13</v>
      </c>
      <c r="E181" s="1">
        <v>0</v>
      </c>
      <c r="F181" s="1">
        <v>0</v>
      </c>
      <c r="G181" s="2">
        <f t="shared" si="0"/>
        <v>1806.2855999999999</v>
      </c>
      <c r="H181" s="2">
        <f t="shared" si="1"/>
        <v>0.47000000000025466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2766.12</v>
      </c>
      <c r="D182" s="1">
        <f>'PR-RAS'!E186</f>
        <v>3355.91</v>
      </c>
      <c r="E182" s="1">
        <v>0</v>
      </c>
      <c r="F182" s="1">
        <v>0</v>
      </c>
      <c r="G182" s="2">
        <f t="shared" si="0"/>
        <v>1715.5071399999997</v>
      </c>
      <c r="H182" s="2">
        <f t="shared" si="1"/>
        <v>0.21000000000003638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15391.69</v>
      </c>
      <c r="D184" s="1">
        <f>'PR-RAS'!E188</f>
        <v>16994.699999999997</v>
      </c>
      <c r="E184" s="1">
        <v>0</v>
      </c>
      <c r="F184" s="1">
        <v>0</v>
      </c>
      <c r="G184" s="2">
        <f t="shared" si="0"/>
        <v>9036.7394699999986</v>
      </c>
      <c r="H184" s="2">
        <f t="shared" si="1"/>
        <v>0.61000000000240107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6402.65</v>
      </c>
      <c r="D185" s="1">
        <f>'PR-RAS'!E189</f>
        <v>5457.78</v>
      </c>
      <c r="E185" s="1">
        <v>0</v>
      </c>
      <c r="F185" s="1">
        <v>0</v>
      </c>
      <c r="G185" s="2">
        <f t="shared" si="0"/>
        <v>3186.5506399999999</v>
      </c>
      <c r="H185" s="2">
        <f t="shared" si="1"/>
        <v>0.57000000000061846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50.97</v>
      </c>
      <c r="D186" s="1">
        <f>'PR-RAS'!E190</f>
        <v>72.790000000000006</v>
      </c>
      <c r="E186" s="1">
        <v>0</v>
      </c>
      <c r="F186" s="1">
        <v>0</v>
      </c>
      <c r="G186" s="2">
        <f t="shared" si="0"/>
        <v>36.361750000000001</v>
      </c>
      <c r="H186" s="2">
        <f t="shared" si="1"/>
        <v>0.23999999999999488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5698.06</v>
      </c>
      <c r="D187" s="1">
        <f>'PR-RAS'!E191</f>
        <v>5679.37</v>
      </c>
      <c r="E187" s="1">
        <v>0</v>
      </c>
      <c r="F187" s="1">
        <v>0</v>
      </c>
      <c r="G187" s="2">
        <f t="shared" si="0"/>
        <v>3172.5647999999997</v>
      </c>
      <c r="H187" s="2">
        <f t="shared" si="1"/>
        <v>0.43000000000029104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168.53</v>
      </c>
      <c r="D188" s="1">
        <f>'PR-RAS'!E192</f>
        <v>1664.06</v>
      </c>
      <c r="E188" s="1">
        <v>0</v>
      </c>
      <c r="F188" s="1">
        <v>0</v>
      </c>
      <c r="G188" s="2">
        <f t="shared" si="0"/>
        <v>653.87355000000002</v>
      </c>
      <c r="H188" s="2">
        <f t="shared" si="1"/>
        <v>0.52999999999994429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185.15</v>
      </c>
      <c r="D189" s="1">
        <f>'PR-RAS'!E193</f>
        <v>148</v>
      </c>
      <c r="E189" s="1">
        <v>0</v>
      </c>
      <c r="F189" s="1">
        <v>0</v>
      </c>
      <c r="G189" s="2">
        <f t="shared" si="0"/>
        <v>90.456199999999995</v>
      </c>
      <c r="H189" s="2">
        <f t="shared" si="1"/>
        <v>0.15000000000000568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2886.33</v>
      </c>
      <c r="D191" s="1">
        <f>'PR-RAS'!E195</f>
        <v>3972.7</v>
      </c>
      <c r="E191" s="1">
        <v>0</v>
      </c>
      <c r="F191" s="1">
        <v>0</v>
      </c>
      <c r="G191" s="2">
        <f t="shared" si="0"/>
        <v>2058.0286999999998</v>
      </c>
      <c r="H191" s="2">
        <f t="shared" si="1"/>
        <v>0.63000000000010914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14303.61</v>
      </c>
      <c r="D192" s="1">
        <f>'PR-RAS'!E196</f>
        <v>9712.36</v>
      </c>
      <c r="E192" s="1">
        <v>0</v>
      </c>
      <c r="F192" s="1">
        <v>0</v>
      </c>
      <c r="G192" s="2">
        <f t="shared" si="0"/>
        <v>6442.11103</v>
      </c>
      <c r="H192" s="2">
        <f t="shared" si="1"/>
        <v>0.75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11932.11</v>
      </c>
      <c r="D198" s="1">
        <f>'PR-RAS'!E202</f>
        <v>7504.89</v>
      </c>
      <c r="E198" s="1">
        <v>0</v>
      </c>
      <c r="F198" s="1">
        <v>0</v>
      </c>
      <c r="G198" s="2">
        <f t="shared" si="0"/>
        <v>5307.5523300000004</v>
      </c>
      <c r="H198" s="2">
        <f t="shared" si="1"/>
        <v>0.22000000000025466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11932.11</v>
      </c>
      <c r="D200" s="1">
        <f>'PR-RAS'!E204</f>
        <v>7504.89</v>
      </c>
      <c r="E200" s="1">
        <v>0</v>
      </c>
      <c r="F200" s="1">
        <v>0</v>
      </c>
      <c r="G200" s="2">
        <f t="shared" si="0"/>
        <v>5361.4361100000006</v>
      </c>
      <c r="H200" s="2">
        <f t="shared" si="1"/>
        <v>0.22000000000025466</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2371.5</v>
      </c>
      <c r="D206" s="1">
        <f>'PR-RAS'!E210</f>
        <v>2207.4700000000003</v>
      </c>
      <c r="E206" s="1">
        <v>0</v>
      </c>
      <c r="F206" s="1">
        <v>0</v>
      </c>
      <c r="G206" s="2">
        <f t="shared" si="0"/>
        <v>1391.2202</v>
      </c>
      <c r="H206" s="2">
        <f t="shared" si="1"/>
        <v>0.97000000000025466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1540.06</v>
      </c>
      <c r="D207" s="1">
        <f>'PR-RAS'!E211</f>
        <v>1351.02</v>
      </c>
      <c r="E207" s="1">
        <v>0</v>
      </c>
      <c r="F207" s="1">
        <v>0</v>
      </c>
      <c r="G207" s="2">
        <f t="shared" si="0"/>
        <v>873.87260000000003</v>
      </c>
      <c r="H207" s="2">
        <f t="shared" si="1"/>
        <v>7.999999999992724E-2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831.44</v>
      </c>
      <c r="D210" s="1">
        <f>'PR-RAS'!E214</f>
        <v>856.45</v>
      </c>
      <c r="E210" s="1">
        <v>0</v>
      </c>
      <c r="F210" s="1">
        <v>0</v>
      </c>
      <c r="G210" s="2">
        <f t="shared" si="0"/>
        <v>531.76706000000001</v>
      </c>
      <c r="H210" s="2">
        <f t="shared" si="1"/>
        <v>0.89000000000010004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66467.210000000006</v>
      </c>
      <c r="D220" s="1">
        <f>'PR-RAS'!E224</f>
        <v>95999.58</v>
      </c>
      <c r="E220" s="1">
        <v>0</v>
      </c>
      <c r="F220" s="1">
        <v>0</v>
      </c>
      <c r="G220" s="2">
        <f t="shared" si="0"/>
        <v>56604.135029999998</v>
      </c>
      <c r="H220" s="2">
        <f t="shared" si="1"/>
        <v>0.63000000000465661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66467.210000000006</v>
      </c>
      <c r="D236" s="1">
        <f>'PR-RAS'!E240</f>
        <v>95999.58</v>
      </c>
      <c r="E236" s="1">
        <v>0</v>
      </c>
      <c r="F236" s="1">
        <v>0</v>
      </c>
      <c r="G236" s="2">
        <f t="shared" si="0"/>
        <v>60739.596949999992</v>
      </c>
      <c r="H236" s="2">
        <f t="shared" si="1"/>
        <v>0.63000000000465661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66467.210000000006</v>
      </c>
      <c r="D237" s="1">
        <f>'PR-RAS'!E241</f>
        <v>95999.58</v>
      </c>
      <c r="E237" s="1">
        <v>0</v>
      </c>
      <c r="F237" s="1">
        <v>0</v>
      </c>
      <c r="G237" s="2">
        <f t="shared" si="0"/>
        <v>60998.063319999994</v>
      </c>
      <c r="H237" s="2">
        <f t="shared" si="1"/>
        <v>0.63000000000465661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29024.75</v>
      </c>
      <c r="D248" s="1">
        <f>'PR-RAS'!E252</f>
        <v>26571.81</v>
      </c>
      <c r="E248" s="1">
        <v>0</v>
      </c>
      <c r="F248" s="1">
        <v>0</v>
      </c>
      <c r="G248" s="2">
        <f t="shared" si="0"/>
        <v>20295.587389999997</v>
      </c>
      <c r="H248" s="2">
        <f t="shared" si="1"/>
        <v>0.43999999999869033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29024.75</v>
      </c>
      <c r="D255" s="1">
        <f>'PR-RAS'!E259</f>
        <v>26571.81</v>
      </c>
      <c r="E255" s="1">
        <v>0</v>
      </c>
      <c r="F255" s="1">
        <v>0</v>
      </c>
      <c r="G255" s="2">
        <f t="shared" si="0"/>
        <v>20870.76598</v>
      </c>
      <c r="H255" s="2">
        <f t="shared" si="1"/>
        <v>0.43999999999869033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29024.75</v>
      </c>
      <c r="D256" s="1">
        <f>'PR-RAS'!E260</f>
        <v>26571.81</v>
      </c>
      <c r="E256" s="1">
        <v>0</v>
      </c>
      <c r="F256" s="1">
        <v>0</v>
      </c>
      <c r="G256" s="2">
        <f t="shared" si="0"/>
        <v>20952.93435</v>
      </c>
      <c r="H256" s="2">
        <f t="shared" si="1"/>
        <v>0.43999999999869033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48824.340000000004</v>
      </c>
      <c r="D259" s="1">
        <f>'PR-RAS'!E263</f>
        <v>58115.94</v>
      </c>
      <c r="E259" s="1">
        <v>0</v>
      </c>
      <c r="F259" s="1">
        <v>0</v>
      </c>
      <c r="G259" s="2">
        <f t="shared" si="0"/>
        <v>42584.504760000003</v>
      </c>
      <c r="H259" s="2">
        <f t="shared" si="1"/>
        <v>0.40000000000145519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48487.26</v>
      </c>
      <c r="D260" s="1">
        <f>'PR-RAS'!E264</f>
        <v>57898.98</v>
      </c>
      <c r="E260" s="1">
        <v>0</v>
      </c>
      <c r="F260" s="1">
        <v>0</v>
      </c>
      <c r="G260" s="2">
        <f t="shared" si="0"/>
        <v>42549.871980000004</v>
      </c>
      <c r="H260" s="2">
        <f t="shared" si="1"/>
        <v>0.27999999999883585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48487.26</v>
      </c>
      <c r="D261" s="1">
        <f>'PR-RAS'!E265</f>
        <v>57898.98</v>
      </c>
      <c r="E261" s="1">
        <v>0</v>
      </c>
      <c r="F261" s="1">
        <v>0</v>
      </c>
      <c r="G261" s="2">
        <f t="shared" si="0"/>
        <v>42714.157200000001</v>
      </c>
      <c r="H261" s="2">
        <f t="shared" si="1"/>
        <v>0.27999999999883585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337.08</v>
      </c>
      <c r="D275" s="1">
        <f>'PR-RAS'!E279</f>
        <v>216.96</v>
      </c>
      <c r="E275" s="1">
        <v>0</v>
      </c>
      <c r="F275" s="1">
        <v>0</v>
      </c>
      <c r="G275" s="2">
        <f t="shared" si="8"/>
        <v>211.25400000000002</v>
      </c>
      <c r="H275" s="2">
        <f t="shared" si="9"/>
        <v>0.11999999999997613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337.08</v>
      </c>
      <c r="D276" s="1">
        <f>'PR-RAS'!E280</f>
        <v>216.96</v>
      </c>
      <c r="E276" s="1">
        <v>0</v>
      </c>
      <c r="F276" s="1">
        <v>0</v>
      </c>
      <c r="G276" s="2">
        <f t="shared" si="8"/>
        <v>212.02500000000001</v>
      </c>
      <c r="H276" s="2">
        <f t="shared" si="9"/>
        <v>0.11999999999997613</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356130.07000000007</v>
      </c>
      <c r="D285" s="1">
        <f>'PR-RAS'!E289</f>
        <v>436607.23000000004</v>
      </c>
      <c r="E285" s="1">
        <v>0</v>
      </c>
      <c r="F285" s="1">
        <v>0</v>
      </c>
      <c r="G285" s="2">
        <f t="shared" si="8"/>
        <v>349133.84652000002</v>
      </c>
      <c r="H285" s="2">
        <f t="shared" si="9"/>
        <v>0.30000000010477379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692480.45</v>
      </c>
      <c r="D286" s="1">
        <f>'PR-RAS'!E290</f>
        <v>794320.7100000002</v>
      </c>
      <c r="E286" s="1">
        <v>0</v>
      </c>
      <c r="F286" s="1">
        <v>0</v>
      </c>
      <c r="G286" s="2">
        <f t="shared" si="8"/>
        <v>650119.73294999998</v>
      </c>
      <c r="H286" s="2">
        <f t="shared" si="9"/>
        <v>0.73999999975785613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550.14</v>
      </c>
      <c r="D293" s="1">
        <f>'PR-RAS'!E298</f>
        <v>0</v>
      </c>
      <c r="E293" s="1">
        <v>0</v>
      </c>
      <c r="F293" s="1">
        <v>0</v>
      </c>
      <c r="G293" s="2">
        <f t="shared" si="8"/>
        <v>160.64087999999998</v>
      </c>
      <c r="H293" s="2">
        <f t="shared" si="9"/>
        <v>0.13999999999998636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550.14</v>
      </c>
      <c r="D294" s="1">
        <f>'PR-RAS'!E299</f>
        <v>0</v>
      </c>
      <c r="E294" s="1">
        <v>0</v>
      </c>
      <c r="F294" s="1">
        <v>0</v>
      </c>
      <c r="G294" s="2">
        <f t="shared" si="8"/>
        <v>161.19101999999998</v>
      </c>
      <c r="H294" s="2">
        <f t="shared" si="9"/>
        <v>0.13999999999998636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550.14</v>
      </c>
      <c r="D295" s="1">
        <f>'PR-RAS'!E300</f>
        <v>0</v>
      </c>
      <c r="E295" s="1">
        <v>0</v>
      </c>
      <c r="F295" s="1">
        <v>0</v>
      </c>
      <c r="G295" s="2">
        <f t="shared" si="8"/>
        <v>161.74115999999998</v>
      </c>
      <c r="H295" s="2">
        <f t="shared" si="9"/>
        <v>0.13999999999998636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550.14</v>
      </c>
      <c r="D296" s="1">
        <f>'PR-RAS'!E301</f>
        <v>0</v>
      </c>
      <c r="E296" s="1">
        <v>0</v>
      </c>
      <c r="F296" s="1">
        <v>0</v>
      </c>
      <c r="G296" s="2">
        <f t="shared" si="8"/>
        <v>162.29129999999998</v>
      </c>
      <c r="H296" s="2">
        <f t="shared" si="9"/>
        <v>0.13999999999998636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516361.74999999994</v>
      </c>
      <c r="D345" s="1">
        <f>'PR-RAS'!E350</f>
        <v>239595.9</v>
      </c>
      <c r="E345" s="1">
        <v>0</v>
      </c>
      <c r="F345" s="1">
        <v>0</v>
      </c>
      <c r="G345" s="2">
        <f t="shared" si="8"/>
        <v>342470.42119999992</v>
      </c>
      <c r="H345" s="2">
        <f t="shared" si="9"/>
        <v>0.35000000006402843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5972.54</v>
      </c>
      <c r="E346" s="1">
        <v>0</v>
      </c>
      <c r="F346" s="1">
        <v>0</v>
      </c>
      <c r="G346" s="2">
        <f t="shared" si="8"/>
        <v>4121.0526</v>
      </c>
      <c r="H346" s="2">
        <f t="shared" si="9"/>
        <v>0.46000000000003638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5972.54</v>
      </c>
      <c r="E347" s="1">
        <v>0</v>
      </c>
      <c r="F347" s="1">
        <v>0</v>
      </c>
      <c r="G347" s="2">
        <f t="shared" si="8"/>
        <v>4132.9976799999995</v>
      </c>
      <c r="H347" s="2">
        <f t="shared" si="9"/>
        <v>0.46000000000003638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5972.54</v>
      </c>
      <c r="E348" s="1">
        <v>0</v>
      </c>
      <c r="F348" s="1">
        <v>0</v>
      </c>
      <c r="G348" s="2">
        <f t="shared" si="8"/>
        <v>4144.9427599999999</v>
      </c>
      <c r="H348" s="2">
        <f t="shared" si="9"/>
        <v>0.46000000000003638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516361.74999999994</v>
      </c>
      <c r="D358" s="1">
        <f>'PR-RAS'!E363</f>
        <v>233623.36</v>
      </c>
      <c r="E358" s="1">
        <v>0</v>
      </c>
      <c r="F358" s="1">
        <v>0</v>
      </c>
      <c r="G358" s="2">
        <f t="shared" si="8"/>
        <v>351148.22378999996</v>
      </c>
      <c r="H358" s="2">
        <f t="shared" si="9"/>
        <v>0.61000000004423782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412274.33999999997</v>
      </c>
      <c r="D359" s="1">
        <f>'PR-RAS'!E364</f>
        <v>208414.44999999998</v>
      </c>
      <c r="E359" s="1">
        <v>0</v>
      </c>
      <c r="F359" s="1">
        <v>0</v>
      </c>
      <c r="G359" s="2">
        <f t="shared" si="8"/>
        <v>296818.95991999999</v>
      </c>
      <c r="H359" s="2">
        <f t="shared" si="9"/>
        <v>0.78999999994994141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80009.87</v>
      </c>
      <c r="D361" s="1">
        <f>'PR-RAS'!E366</f>
        <v>114447.51</v>
      </c>
      <c r="E361" s="1">
        <v>0</v>
      </c>
      <c r="F361" s="1">
        <v>0</v>
      </c>
      <c r="G361" s="2">
        <f t="shared" si="8"/>
        <v>111205.7604</v>
      </c>
      <c r="H361" s="2">
        <f t="shared" si="9"/>
        <v>0.6200000000098953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26702.28</v>
      </c>
      <c r="E362" s="1">
        <v>0</v>
      </c>
      <c r="F362" s="1">
        <v>0</v>
      </c>
      <c r="G362" s="2">
        <f t="shared" si="8"/>
        <v>19279.046159999998</v>
      </c>
      <c r="H362" s="2">
        <f t="shared" si="9"/>
        <v>0.27999999999883585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332264.46999999997</v>
      </c>
      <c r="D363" s="1">
        <f>'PR-RAS'!E368</f>
        <v>67264.66</v>
      </c>
      <c r="E363" s="1">
        <v>0</v>
      </c>
      <c r="F363" s="1">
        <v>0</v>
      </c>
      <c r="G363" s="2">
        <f t="shared" si="8"/>
        <v>168979.35197999998</v>
      </c>
      <c r="H363" s="2">
        <f t="shared" si="9"/>
        <v>0.80999999996856786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83465.61</v>
      </c>
      <c r="D364" s="1">
        <f>'PR-RAS'!E369</f>
        <v>4703.03</v>
      </c>
      <c r="E364" s="1">
        <v>0</v>
      </c>
      <c r="F364" s="1">
        <v>0</v>
      </c>
      <c r="G364" s="2">
        <f t="shared" si="8"/>
        <v>33712.416209999996</v>
      </c>
      <c r="H364" s="2">
        <f t="shared" si="9"/>
        <v>0.41999999999916326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2026.01</v>
      </c>
      <c r="D365" s="1">
        <f>'PR-RAS'!E370</f>
        <v>4703.03</v>
      </c>
      <c r="E365" s="1">
        <v>0</v>
      </c>
      <c r="F365" s="1">
        <v>0</v>
      </c>
      <c r="G365" s="2">
        <f t="shared" si="8"/>
        <v>4161.2734799999998</v>
      </c>
      <c r="H365" s="2">
        <f t="shared" si="9"/>
        <v>3.9999999999736247E-2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76599.8</v>
      </c>
      <c r="D366" s="1">
        <f>'PR-RAS'!E371</f>
        <v>0</v>
      </c>
      <c r="E366" s="1">
        <v>0</v>
      </c>
      <c r="F366" s="1">
        <v>0</v>
      </c>
      <c r="G366" s="2">
        <f t="shared" si="8"/>
        <v>27958.927</v>
      </c>
      <c r="H366" s="2">
        <f t="shared" si="9"/>
        <v>0.19999999999708962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2612.98</v>
      </c>
      <c r="D367" s="1">
        <f>'PR-RAS'!E372</f>
        <v>0</v>
      </c>
      <c r="E367" s="1">
        <v>0</v>
      </c>
      <c r="F367" s="1">
        <v>0</v>
      </c>
      <c r="G367" s="2">
        <f t="shared" si="8"/>
        <v>956.35068000000001</v>
      </c>
      <c r="H367" s="2">
        <f t="shared" si="9"/>
        <v>1.999999999998181E-2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2226.8200000000002</v>
      </c>
      <c r="D371" s="1">
        <f>'PR-RAS'!E376</f>
        <v>0</v>
      </c>
      <c r="E371" s="1">
        <v>0</v>
      </c>
      <c r="F371" s="1">
        <v>0</v>
      </c>
      <c r="G371" s="2">
        <f t="shared" si="8"/>
        <v>823.92340000000002</v>
      </c>
      <c r="H371" s="2">
        <f t="shared" si="9"/>
        <v>0.17999999999983629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20621.8</v>
      </c>
      <c r="D386" s="1">
        <f>'PR-RAS'!E391</f>
        <v>20505.879999999997</v>
      </c>
      <c r="E386" s="1">
        <v>0</v>
      </c>
      <c r="F386" s="1">
        <v>0</v>
      </c>
      <c r="G386" s="2">
        <f t="shared" si="8"/>
        <v>23728.920600000001</v>
      </c>
      <c r="H386" s="2">
        <f t="shared" si="9"/>
        <v>0.32000000000334694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2438.7800000000002</v>
      </c>
      <c r="D388" s="1">
        <f>'PR-RAS'!E393</f>
        <v>0</v>
      </c>
      <c r="E388" s="1">
        <v>0</v>
      </c>
      <c r="F388" s="1">
        <v>0</v>
      </c>
      <c r="G388" s="2">
        <f t="shared" si="8"/>
        <v>943.80786000000012</v>
      </c>
      <c r="H388" s="2">
        <f t="shared" si="9"/>
        <v>0.21999999999979991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4894.17</v>
      </c>
      <c r="E389" s="1">
        <v>0</v>
      </c>
      <c r="F389" s="1">
        <v>0</v>
      </c>
      <c r="G389" s="2">
        <f t="shared" si="8"/>
        <v>3797.87592</v>
      </c>
      <c r="H389" s="2">
        <f t="shared" si="9"/>
        <v>0.17000000000007276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18183.02</v>
      </c>
      <c r="D390" s="1">
        <f>'PR-RAS'!E395</f>
        <v>15611.71</v>
      </c>
      <c r="E390" s="1">
        <v>0</v>
      </c>
      <c r="F390" s="1">
        <v>0</v>
      </c>
      <c r="G390" s="2">
        <f t="shared" si="8"/>
        <v>19219.105160000003</v>
      </c>
      <c r="H390" s="2">
        <f t="shared" si="9"/>
        <v>0.31000000000130967</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515811.60999999993</v>
      </c>
      <c r="D403" s="1">
        <f>'PR-RAS'!E408</f>
        <v>239595.9</v>
      </c>
      <c r="E403" s="1">
        <v>0</v>
      </c>
      <c r="F403" s="1">
        <v>0</v>
      </c>
      <c r="G403" s="2">
        <f t="shared" si="8"/>
        <v>399991.37082000001</v>
      </c>
      <c r="H403" s="2">
        <f t="shared" si="9"/>
        <v>0.49000000007799827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1049160.6599999999</v>
      </c>
      <c r="D407" s="1">
        <f>'PR-RAS'!E412</f>
        <v>1230927.9400000002</v>
      </c>
      <c r="E407" s="1">
        <v>0</v>
      </c>
      <c r="F407" s="1">
        <v>0</v>
      </c>
      <c r="G407" s="2">
        <f t="shared" si="8"/>
        <v>1425472.71524</v>
      </c>
      <c r="H407" s="2">
        <f t="shared" si="9"/>
        <v>0.39999999990686774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872491.82000000007</v>
      </c>
      <c r="D408" s="1">
        <f>'PR-RAS'!E413</f>
        <v>676203.13</v>
      </c>
      <c r="E408" s="1">
        <v>0</v>
      </c>
      <c r="F408" s="1">
        <v>0</v>
      </c>
      <c r="G408" s="2">
        <f t="shared" si="8"/>
        <v>905533.51856</v>
      </c>
      <c r="H408" s="2">
        <f t="shared" si="9"/>
        <v>0.30999999993946403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176668.83999999985</v>
      </c>
      <c r="D409" s="1">
        <f>'PR-RAS'!E414</f>
        <v>554724.81000000017</v>
      </c>
      <c r="E409" s="1">
        <v>0</v>
      </c>
      <c r="F409" s="1">
        <v>0</v>
      </c>
      <c r="G409" s="2">
        <f t="shared" si="8"/>
        <v>524736.33168000006</v>
      </c>
      <c r="H409" s="2">
        <f t="shared" si="9"/>
        <v>0.34999999997671694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39309.54</v>
      </c>
      <c r="D522" s="1">
        <f>'PR-RAS'!E528</f>
        <v>39309.54</v>
      </c>
      <c r="E522" s="1">
        <v>0</v>
      </c>
      <c r="F522" s="1">
        <v>0</v>
      </c>
      <c r="G522" s="2">
        <f t="shared" ref="G522:G809" si="10">(B522/1000)*(C522*1+D522*2)</f>
        <v>61440.811020000001</v>
      </c>
      <c r="H522" s="2">
        <f t="shared" ref="H522:H809" si="11">ABS(C522-ROUND(C522,0))+ABS(D522-ROUND(D522,0))</f>
        <v>0.91999999999825377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39309.54</v>
      </c>
      <c r="D587" s="1">
        <f>'PR-RAS'!E593</f>
        <v>39309.54</v>
      </c>
      <c r="E587" s="1">
        <v>0</v>
      </c>
      <c r="F587" s="1">
        <v>0</v>
      </c>
      <c r="G587" s="2">
        <f t="shared" si="10"/>
        <v>69106.171319999994</v>
      </c>
      <c r="H587" s="2">
        <f t="shared" si="11"/>
        <v>0.91999999999825377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39309.54</v>
      </c>
      <c r="D593" s="1">
        <f>'PR-RAS'!E599</f>
        <v>39309.54</v>
      </c>
      <c r="E593" s="1">
        <v>0</v>
      </c>
      <c r="F593" s="1">
        <v>0</v>
      </c>
      <c r="G593" s="2">
        <f t="shared" si="10"/>
        <v>69813.743039999987</v>
      </c>
      <c r="H593" s="2">
        <f t="shared" si="11"/>
        <v>0.91999999999825377</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39309.54</v>
      </c>
      <c r="D594" s="1">
        <f>'PR-RAS'!E600</f>
        <v>39309.54</v>
      </c>
      <c r="E594" s="1">
        <v>0</v>
      </c>
      <c r="F594" s="1">
        <v>0</v>
      </c>
      <c r="G594" s="2">
        <f t="shared" si="10"/>
        <v>69931.671659999993</v>
      </c>
      <c r="H594" s="2">
        <f t="shared" si="11"/>
        <v>0.91999999999825377</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39309.54</v>
      </c>
      <c r="D630" s="1">
        <f>'PR-RAS'!E636</f>
        <v>39309.54</v>
      </c>
      <c r="E630" s="1">
        <v>0</v>
      </c>
      <c r="F630" s="1">
        <v>0</v>
      </c>
      <c r="G630" s="2">
        <f t="shared" si="10"/>
        <v>74177.101979999992</v>
      </c>
      <c r="H630" s="2">
        <f t="shared" si="11"/>
        <v>0.91999999999825377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1049160.6599999999</v>
      </c>
      <c r="D633" s="1">
        <f>'PR-RAS'!E639</f>
        <v>1230927.9400000002</v>
      </c>
      <c r="E633" s="1">
        <v>0</v>
      </c>
      <c r="F633" s="1">
        <v>0</v>
      </c>
      <c r="G633" s="2">
        <f t="shared" si="10"/>
        <v>2218962.45328</v>
      </c>
      <c r="H633" s="2">
        <f t="shared" si="11"/>
        <v>0.39999999990686774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911801.3600000001</v>
      </c>
      <c r="D634" s="1">
        <f>'PR-RAS'!E640</f>
        <v>715512.67</v>
      </c>
      <c r="E634" s="1">
        <v>0</v>
      </c>
      <c r="F634" s="1">
        <v>0</v>
      </c>
      <c r="G634" s="2">
        <f t="shared" si="10"/>
        <v>1483009.3011</v>
      </c>
      <c r="H634" s="2">
        <f t="shared" si="11"/>
        <v>0.69000000006053597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137359.29999999981</v>
      </c>
      <c r="D635" s="1">
        <f>'PR-RAS'!E641</f>
        <v>515415.27000000014</v>
      </c>
      <c r="E635" s="1">
        <v>0</v>
      </c>
      <c r="F635" s="1">
        <v>0</v>
      </c>
      <c r="G635" s="2">
        <f t="shared" si="10"/>
        <v>740632.35856000008</v>
      </c>
      <c r="H635" s="2">
        <f t="shared" si="11"/>
        <v>0.56999999994877726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137359.29999999981</v>
      </c>
      <c r="D639" s="1">
        <f>'PR-RAS'!E645</f>
        <v>515415.27000000014</v>
      </c>
      <c r="E639" s="1">
        <v>0</v>
      </c>
      <c r="F639" s="1">
        <v>0</v>
      </c>
      <c r="G639" s="2">
        <f t="shared" si="10"/>
        <v>745305.11792000011</v>
      </c>
      <c r="H639" s="2">
        <f t="shared" si="11"/>
        <v>0.56999999994877726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259561.82</v>
      </c>
      <c r="D642" s="1">
        <f>'PR-RAS'!E649</f>
        <v>69230.899999999994</v>
      </c>
      <c r="E642" s="1">
        <v>0</v>
      </c>
      <c r="F642" s="1">
        <v>0</v>
      </c>
      <c r="G642" s="2">
        <f t="shared" si="10"/>
        <v>255133.14042000001</v>
      </c>
      <c r="H642" s="2">
        <f t="shared" si="11"/>
        <v>0.27999999999883585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1162744.74</v>
      </c>
      <c r="D643" s="1">
        <f>'PR-RAS'!E650</f>
        <v>1412472.73</v>
      </c>
      <c r="E643" s="1">
        <v>0</v>
      </c>
      <c r="F643" s="1">
        <v>0</v>
      </c>
      <c r="G643" s="2">
        <f t="shared" si="10"/>
        <v>2560097.1084000003</v>
      </c>
      <c r="H643" s="2">
        <f t="shared" si="11"/>
        <v>0.53000000002793968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1287150.2</v>
      </c>
      <c r="D644" s="1">
        <f>'PR-RAS'!E651</f>
        <v>1346928.87</v>
      </c>
      <c r="E644" s="1">
        <v>0</v>
      </c>
      <c r="F644" s="1">
        <v>0</v>
      </c>
      <c r="G644" s="2">
        <f t="shared" si="10"/>
        <v>2559788.1054200004</v>
      </c>
      <c r="H644" s="2">
        <f t="shared" si="11"/>
        <v>0.32999999984167516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135156.3600000001</v>
      </c>
      <c r="D645" s="1">
        <f>'PR-RAS'!E652</f>
        <v>134774.75999999978</v>
      </c>
      <c r="E645" s="1">
        <v>0</v>
      </c>
      <c r="F645" s="1">
        <v>0</v>
      </c>
      <c r="G645" s="2">
        <f t="shared" si="10"/>
        <v>260630.58671999979</v>
      </c>
      <c r="H645" s="2">
        <f t="shared" si="11"/>
        <v>0.6000000003259629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17</v>
      </c>
      <c r="E646" s="1">
        <v>0</v>
      </c>
      <c r="F646" s="1">
        <v>0</v>
      </c>
      <c r="G646" s="2">
        <f t="shared" si="10"/>
        <v>24.51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17</v>
      </c>
      <c r="E648" s="1">
        <v>0</v>
      </c>
      <c r="F648" s="1">
        <v>0</v>
      </c>
      <c r="G648" s="2">
        <f t="shared" si="10"/>
        <v>24.586000000000002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267498.21000000002</v>
      </c>
      <c r="D654" s="1">
        <f>'PR-RAS'!E661</f>
        <v>375009.52</v>
      </c>
      <c r="E654" s="1">
        <v>0</v>
      </c>
      <c r="F654" s="1">
        <v>0</v>
      </c>
      <c r="G654" s="2">
        <f t="shared" si="10"/>
        <v>664438.76425000001</v>
      </c>
      <c r="H654" s="2">
        <f t="shared" si="11"/>
        <v>0.69000000000232831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19389.97</v>
      </c>
      <c r="D658" s="1">
        <f>'PR-RAS'!E665</f>
        <v>248620.49</v>
      </c>
      <c r="E658" s="1">
        <v>0</v>
      </c>
      <c r="F658" s="1">
        <v>0</v>
      </c>
      <c r="G658" s="2">
        <f t="shared" si="10"/>
        <v>339426.53414999996</v>
      </c>
      <c r="H658" s="2">
        <f t="shared" si="11"/>
        <v>0.51999999998952262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1500</v>
      </c>
      <c r="E659" s="1">
        <v>0</v>
      </c>
      <c r="F659" s="1">
        <v>0</v>
      </c>
      <c r="G659" s="2">
        <f t="shared" si="10"/>
        <v>1974</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195591.77</v>
      </c>
      <c r="D666" s="1">
        <f>'PR-RAS'!E673</f>
        <v>0</v>
      </c>
      <c r="E666" s="1">
        <v>0</v>
      </c>
      <c r="F666" s="1">
        <v>0</v>
      </c>
      <c r="G666" s="2">
        <f t="shared" si="10"/>
        <v>130068.52705</v>
      </c>
      <c r="H666" s="2">
        <f t="shared" si="11"/>
        <v>0.23000000001047738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24744.07</v>
      </c>
      <c r="D687" s="1">
        <f>'PR-RAS'!E694</f>
        <v>0</v>
      </c>
      <c r="E687" s="1">
        <v>0</v>
      </c>
      <c r="F687" s="1">
        <v>0</v>
      </c>
      <c r="G687" s="2">
        <f t="shared" si="10"/>
        <v>16974.43202</v>
      </c>
      <c r="H687" s="2">
        <f t="shared" si="11"/>
        <v>6.9999999999708962E-2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82163.350000000006</v>
      </c>
      <c r="D691" s="1">
        <f>'PR-RAS'!E698</f>
        <v>122157.06</v>
      </c>
      <c r="E691" s="1">
        <v>0</v>
      </c>
      <c r="F691" s="1">
        <v>0</v>
      </c>
      <c r="G691" s="2">
        <f t="shared" si="10"/>
        <v>225269.45429999995</v>
      </c>
      <c r="H691" s="2">
        <f t="shared" si="11"/>
        <v>0.41000000000349246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1423.18</v>
      </c>
      <c r="D718" s="1">
        <f>'PR-RAS'!E725</f>
        <v>3079.84</v>
      </c>
      <c r="E718" s="1">
        <v>0</v>
      </c>
      <c r="F718" s="1">
        <v>0</v>
      </c>
      <c r="G718" s="2">
        <f t="shared" si="10"/>
        <v>5436.9106200000006</v>
      </c>
      <c r="H718" s="2">
        <f t="shared" si="11"/>
        <v>0.33999999999991815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11932.11</v>
      </c>
      <c r="D732" s="1">
        <f>'PR-RAS'!E739</f>
        <v>7504.89</v>
      </c>
      <c r="E732" s="1">
        <v>0</v>
      </c>
      <c r="F732" s="1">
        <v>0</v>
      </c>
      <c r="G732" s="2">
        <f t="shared" si="10"/>
        <v>19694.52159</v>
      </c>
      <c r="H732" s="2">
        <f t="shared" si="11"/>
        <v>0.22000000000025466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14093.43</v>
      </c>
      <c r="D809" s="1">
        <f>'PR-RAS'!E816</f>
        <v>15750.15</v>
      </c>
      <c r="E809" s="1">
        <v>0</v>
      </c>
      <c r="F809" s="1">
        <v>0</v>
      </c>
      <c r="G809" s="2">
        <f t="shared" si="10"/>
        <v>36839.733840000001</v>
      </c>
      <c r="H809" s="2">
        <f t="shared" si="11"/>
        <v>0.57999999999992724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6967.95</v>
      </c>
      <c r="D811" s="1">
        <f>'PR-RAS'!E818</f>
        <v>6840</v>
      </c>
      <c r="E811" s="1">
        <v>0</v>
      </c>
      <c r="F811" s="1">
        <v>0</v>
      </c>
      <c r="G811" s="2">
        <f t="shared" si="18"/>
        <v>16724.839500000002</v>
      </c>
      <c r="H811" s="2">
        <f t="shared" si="19"/>
        <v>5.0000000000181899E-2</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7963.37</v>
      </c>
      <c r="D814" s="1">
        <f>'PR-RAS'!E821</f>
        <v>3981.66</v>
      </c>
      <c r="E814" s="1">
        <v>0</v>
      </c>
      <c r="F814" s="1">
        <v>0</v>
      </c>
      <c r="G814" s="2">
        <f t="shared" si="18"/>
        <v>12948.398969999998</v>
      </c>
      <c r="H814" s="2">
        <f t="shared" si="19"/>
        <v>0.71000000000003638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337.08</v>
      </c>
      <c r="D823" s="1">
        <f>'PR-RAS'!E830</f>
        <v>216.96</v>
      </c>
      <c r="E823" s="1">
        <v>0</v>
      </c>
      <c r="F823" s="1">
        <v>0</v>
      </c>
      <c r="G823" s="2">
        <f t="shared" si="18"/>
        <v>633.76199999999994</v>
      </c>
      <c r="H823" s="2">
        <f t="shared" si="19"/>
        <v>0.11999999999997613</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39309.54</v>
      </c>
      <c r="D940" s="1">
        <f>'PR-RAS'!E947</f>
        <v>3909.54</v>
      </c>
      <c r="E940" s="1">
        <v>0</v>
      </c>
      <c r="F940" s="1">
        <v>0</v>
      </c>
      <c r="G940" s="2">
        <f t="shared" si="18"/>
        <v>44253.77418</v>
      </c>
      <c r="H940" s="2">
        <f t="shared" si="19"/>
        <v>0.91999999999916326</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1448578.7</v>
      </c>
      <c r="D1480" s="6"/>
      <c r="E1480" s="6">
        <v>0</v>
      </c>
      <c r="F1480" s="6">
        <v>0</v>
      </c>
      <c r="G1480" s="7">
        <f t="shared" ref="G1480:G1580" si="34">B1480/1000*C1480</f>
        <v>1448.5787</v>
      </c>
      <c r="H1480" s="7">
        <f t="shared" ref="H1480:H1580" si="35">ABS(C1480-ROUND(C1480,0))</f>
        <v>0.30000000004656613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652820.31999999995</v>
      </c>
      <c r="D1481" s="1">
        <v>0</v>
      </c>
      <c r="E1481" s="1">
        <v>0</v>
      </c>
      <c r="F1481" s="1">
        <v>0</v>
      </c>
      <c r="G1481" s="2">
        <f t="shared" si="34"/>
        <v>1305.6406399999998</v>
      </c>
      <c r="H1481" s="2">
        <f t="shared" si="35"/>
        <v>0.31999999994877726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413224.42</v>
      </c>
      <c r="D1483" s="1">
        <v>0</v>
      </c>
      <c r="E1483" s="1">
        <v>0</v>
      </c>
      <c r="F1483" s="1">
        <v>0</v>
      </c>
      <c r="G1483" s="2">
        <f t="shared" si="34"/>
        <v>1652.89768</v>
      </c>
      <c r="H1483" s="2">
        <f t="shared" si="35"/>
        <v>0.41999999998370185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113666.46</v>
      </c>
      <c r="D1484" s="1">
        <v>0</v>
      </c>
      <c r="E1484" s="1">
        <v>0</v>
      </c>
      <c r="F1484" s="1">
        <v>0</v>
      </c>
      <c r="G1484" s="2">
        <f t="shared" si="34"/>
        <v>568.33230000000003</v>
      </c>
      <c r="H1484" s="2">
        <f t="shared" si="35"/>
        <v>0.46000000000640284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107487.45</v>
      </c>
      <c r="D1485" s="1">
        <v>0</v>
      </c>
      <c r="E1485" s="1">
        <v>0</v>
      </c>
      <c r="F1485" s="1">
        <v>0</v>
      </c>
      <c r="G1485" s="2">
        <f t="shared" si="34"/>
        <v>644.92470000000003</v>
      </c>
      <c r="H1485" s="2">
        <f t="shared" si="35"/>
        <v>0.44999999999708962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1034.1099999999999</v>
      </c>
      <c r="D1486" s="1">
        <v>0</v>
      </c>
      <c r="E1486" s="1">
        <v>0</v>
      </c>
      <c r="F1486" s="1">
        <v>0</v>
      </c>
      <c r="G1486" s="2">
        <f t="shared" si="34"/>
        <v>7.2387699999999997</v>
      </c>
      <c r="H1486" s="2">
        <f t="shared" si="35"/>
        <v>0.10999999999989996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10582.65</v>
      </c>
      <c r="D1489" s="1">
        <v>0</v>
      </c>
      <c r="E1489" s="1">
        <v>0</v>
      </c>
      <c r="F1489" s="1">
        <v>0</v>
      </c>
      <c r="G1489" s="2">
        <f t="shared" si="34"/>
        <v>105.8265</v>
      </c>
      <c r="H1489" s="2">
        <f t="shared" si="35"/>
        <v>0.3500000000003638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180453.75</v>
      </c>
      <c r="D1491" s="1">
        <v>0</v>
      </c>
      <c r="E1491" s="1">
        <v>0</v>
      </c>
      <c r="F1491" s="1">
        <v>0</v>
      </c>
      <c r="G1491" s="2">
        <f t="shared" si="34"/>
        <v>2165.4450000000002</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239595.9</v>
      </c>
      <c r="D1492" s="1">
        <v>0</v>
      </c>
      <c r="E1492" s="1">
        <v>0</v>
      </c>
      <c r="F1492" s="1">
        <v>0</v>
      </c>
      <c r="G1492" s="2">
        <f t="shared" si="34"/>
        <v>3114.7466999999997</v>
      </c>
      <c r="H1492" s="2">
        <f t="shared" si="35"/>
        <v>0.10000000000582077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1143092.31</v>
      </c>
      <c r="D1499" s="1">
        <v>0</v>
      </c>
      <c r="E1499" s="1">
        <v>0</v>
      </c>
      <c r="F1499" s="1">
        <v>0</v>
      </c>
      <c r="G1499" s="2">
        <f t="shared" si="34"/>
        <v>22861.8462</v>
      </c>
      <c r="H1499" s="2">
        <f t="shared" si="35"/>
        <v>0.31000000005587935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435208.07999999996</v>
      </c>
      <c r="D1501" s="1">
        <v>0</v>
      </c>
      <c r="E1501" s="1">
        <v>0</v>
      </c>
      <c r="F1501" s="1">
        <v>0</v>
      </c>
      <c r="G1501" s="2">
        <f t="shared" si="34"/>
        <v>9574.5777599999983</v>
      </c>
      <c r="H1501" s="2">
        <f t="shared" si="35"/>
        <v>7.9999999958090484E-2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102370.35</v>
      </c>
      <c r="D1502" s="1">
        <v>0</v>
      </c>
      <c r="E1502" s="1">
        <v>0</v>
      </c>
      <c r="F1502" s="1">
        <v>0</v>
      </c>
      <c r="G1502" s="2">
        <f t="shared" si="34"/>
        <v>2354.5180500000001</v>
      </c>
      <c r="H1502" s="2">
        <f t="shared" si="35"/>
        <v>0.35000000000582077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115881.46</v>
      </c>
      <c r="D1503" s="1">
        <v>0</v>
      </c>
      <c r="E1503" s="1">
        <v>0</v>
      </c>
      <c r="F1503" s="1">
        <v>0</v>
      </c>
      <c r="G1503" s="2">
        <f t="shared" si="34"/>
        <v>2781.1550400000001</v>
      </c>
      <c r="H1503" s="2">
        <f t="shared" si="35"/>
        <v>0.46000000000640284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1405.84</v>
      </c>
      <c r="D1504" s="1">
        <v>0</v>
      </c>
      <c r="E1504" s="1">
        <v>0</v>
      </c>
      <c r="F1504" s="1">
        <v>0</v>
      </c>
      <c r="G1504" s="2">
        <f t="shared" si="34"/>
        <v>35.146000000000001</v>
      </c>
      <c r="H1504" s="2">
        <f t="shared" si="35"/>
        <v>0.16000000000008185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10855.46</v>
      </c>
      <c r="D1507" s="1">
        <v>0</v>
      </c>
      <c r="E1507" s="1">
        <v>0</v>
      </c>
      <c r="F1507" s="1">
        <v>0</v>
      </c>
      <c r="G1507" s="2">
        <f t="shared" si="34"/>
        <v>303.95287999999999</v>
      </c>
      <c r="H1507" s="2">
        <f t="shared" si="35"/>
        <v>0.45999999999912689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204694.97</v>
      </c>
      <c r="D1509" s="1">
        <v>0</v>
      </c>
      <c r="E1509" s="1">
        <v>0</v>
      </c>
      <c r="F1509" s="1">
        <v>0</v>
      </c>
      <c r="G1509" s="2">
        <f t="shared" si="34"/>
        <v>6140.8490999999995</v>
      </c>
      <c r="H1509" s="2">
        <f t="shared" si="35"/>
        <v>2.9999999998835847E-2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668574.68999999994</v>
      </c>
      <c r="D1510" s="1">
        <v>0</v>
      </c>
      <c r="E1510" s="1">
        <v>0</v>
      </c>
      <c r="F1510" s="1">
        <v>0</v>
      </c>
      <c r="G1510" s="2">
        <f t="shared" si="34"/>
        <v>20725.81539</v>
      </c>
      <c r="H1510" s="2">
        <f t="shared" si="35"/>
        <v>0.31000000005587935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39309.54</v>
      </c>
      <c r="D1511" s="1">
        <v>0</v>
      </c>
      <c r="E1511" s="1">
        <v>0</v>
      </c>
      <c r="F1511" s="1">
        <v>0</v>
      </c>
      <c r="G1511" s="2">
        <f t="shared" si="34"/>
        <v>1257.9052799999999</v>
      </c>
      <c r="H1511" s="2">
        <f t="shared" si="35"/>
        <v>0.45999999999912689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39309.54</v>
      </c>
      <c r="D1515" s="1">
        <v>0</v>
      </c>
      <c r="E1515" s="1">
        <v>0</v>
      </c>
      <c r="F1515" s="1">
        <v>0</v>
      </c>
      <c r="G1515" s="2">
        <f t="shared" si="34"/>
        <v>1415.1434399999998</v>
      </c>
      <c r="H1515" s="2">
        <f t="shared" si="35"/>
        <v>0.45999999999912689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958306.71</v>
      </c>
      <c r="D1517" s="1">
        <v>0</v>
      </c>
      <c r="E1517" s="1">
        <v>0</v>
      </c>
      <c r="F1517" s="1">
        <v>0</v>
      </c>
      <c r="G1517" s="2">
        <f t="shared" si="34"/>
        <v>36415.654979999999</v>
      </c>
      <c r="H1517" s="2">
        <f t="shared" si="35"/>
        <v>0.2900000000372529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958306.71</v>
      </c>
      <c r="D1576" s="1">
        <v>0</v>
      </c>
      <c r="E1576" s="1">
        <v>0</v>
      </c>
      <c r="F1576" s="1">
        <v>0</v>
      </c>
      <c r="G1576" s="2">
        <f t="shared" si="34"/>
        <v>92955.750870000003</v>
      </c>
      <c r="H1576" s="2">
        <f t="shared" si="35"/>
        <v>0.2900000000372529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62665.03</v>
      </c>
      <c r="D1578" s="1">
        <v>0</v>
      </c>
      <c r="E1578" s="1">
        <v>0</v>
      </c>
      <c r="F1578" s="1">
        <v>0</v>
      </c>
      <c r="G1578" s="2">
        <f t="shared" si="34"/>
        <v>6203.8379700000005</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70141.27</v>
      </c>
      <c r="D1579" s="1">
        <v>0</v>
      </c>
      <c r="E1579" s="1">
        <v>0</v>
      </c>
      <c r="F1579" s="1">
        <v>0</v>
      </c>
      <c r="G1579" s="2">
        <f t="shared" si="34"/>
        <v>7014.1270000000004</v>
      </c>
      <c r="H1579" s="2">
        <f t="shared" si="35"/>
        <v>0.27000000000407454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825500.41</v>
      </c>
      <c r="D1580" s="13">
        <v>0</v>
      </c>
      <c r="E1580" s="13">
        <v>0</v>
      </c>
      <c r="F1580" s="13">
        <v>0</v>
      </c>
      <c r="G1580" s="14">
        <f t="shared" si="34"/>
        <v>83375.541410000005</v>
      </c>
      <c r="H1580" s="14">
        <f t="shared" si="35"/>
        <v>0.41000000003259629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4" t="s">
        <v>3303</v>
      </c>
      <c r="B3" s="380"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7" t="s">
        <v>3388</v>
      </c>
      <c r="B48" s="374" t="s">
        <v>3389</v>
      </c>
      <c r="C48" s="373"/>
      <c r="D48" s="4"/>
      <c r="E48" s="4"/>
      <c r="F48" s="4"/>
      <c r="G48" s="4"/>
      <c r="H48" s="4"/>
      <c r="I48" s="4"/>
      <c r="J48" s="4"/>
      <c r="K48" s="4"/>
      <c r="L48" s="4"/>
      <c r="M48" s="4"/>
      <c r="N48" s="4"/>
      <c r="O48" s="4"/>
      <c r="P48" s="4"/>
      <c r="Q48" s="4"/>
    </row>
    <row r="49" spans="1:17" ht="34.5" customHeight="1" x14ac:dyDescent="0.2">
      <c r="A49" s="267" t="s">
        <v>3390</v>
      </c>
      <c r="B49" s="372" t="s">
        <v>3391</v>
      </c>
      <c r="C49" s="373"/>
      <c r="D49" s="4"/>
      <c r="E49" s="4"/>
      <c r="F49" s="4"/>
      <c r="G49" s="4"/>
      <c r="H49" s="4"/>
      <c r="I49" s="4"/>
      <c r="J49" s="4"/>
      <c r="K49" s="4"/>
      <c r="L49" s="4"/>
      <c r="M49" s="4"/>
      <c r="N49" s="4"/>
      <c r="O49" s="4"/>
      <c r="P49" s="4"/>
      <c r="Q49" s="4"/>
    </row>
    <row r="50" spans="1:17" ht="34.5" customHeight="1" x14ac:dyDescent="0.2">
      <c r="A50" s="267" t="s">
        <v>3392</v>
      </c>
      <c r="B50" s="372" t="s">
        <v>3393</v>
      </c>
      <c r="C50" s="373"/>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36820</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1048610.52</v>
      </c>
      <c r="I16" s="170">
        <f>'PR-RAS'!E6</f>
        <v>1230927.9400000002</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356130.07000000007</v>
      </c>
      <c r="I17" s="170">
        <f>'PR-RAS'!E151</f>
        <v>436607.23000000004</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137359.29999999981</v>
      </c>
      <c r="I18" s="170">
        <f>'PR-RAS'!E645</f>
        <v>515415.27000000014</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1448578.7</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958306.71</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958306.71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97" zoomScaleNormal="100" workbookViewId="0">
      <selection activeCell="E816" sqref="E81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1048610.52</v>
      </c>
      <c r="E6" s="51">
        <f>E7+E44+E50+E82+E106+E124+E133+E139</f>
        <v>1230927.9400000002</v>
      </c>
      <c r="F6" s="52">
        <f t="shared" ref="F6:F131" si="0">IF(D6&lt;&gt;0,IF(E6/D6&gt;=100,"&gt;&gt;100",E6/D6*100),"-")</f>
        <v>117.38657170824493</v>
      </c>
    </row>
    <row r="7" spans="1:25" ht="12.75" customHeight="1" x14ac:dyDescent="0.2">
      <c r="A7" s="53">
        <v>61</v>
      </c>
      <c r="B7" s="294" t="s">
        <v>60</v>
      </c>
      <c r="C7" s="50" t="s">
        <v>61</v>
      </c>
      <c r="D7" s="51">
        <f t="shared" ref="D7:E7" si="1">D8+D17+D23+D29+D37+D40</f>
        <v>124855.51999999999</v>
      </c>
      <c r="E7" s="51">
        <f t="shared" si="1"/>
        <v>179424.68000000002</v>
      </c>
      <c r="F7" s="52">
        <f t="shared" si="0"/>
        <v>143.70584496384305</v>
      </c>
    </row>
    <row r="8" spans="1:25" ht="12.75" customHeight="1" x14ac:dyDescent="0.2">
      <c r="A8" s="53">
        <v>611</v>
      </c>
      <c r="B8" s="85" t="s">
        <v>62</v>
      </c>
      <c r="C8" s="50" t="s">
        <v>63</v>
      </c>
      <c r="D8" s="51">
        <f t="shared" ref="D8:E8" si="2">SUM(D9:D14)-D15-D16</f>
        <v>116214.78</v>
      </c>
      <c r="E8" s="51">
        <f t="shared" si="2"/>
        <v>163015.81</v>
      </c>
      <c r="F8" s="52">
        <f t="shared" si="0"/>
        <v>140.27115139743844</v>
      </c>
    </row>
    <row r="9" spans="1:25" ht="12.75" customHeight="1" x14ac:dyDescent="0.2">
      <c r="A9" s="53">
        <v>6111</v>
      </c>
      <c r="B9" s="85" t="s">
        <v>64</v>
      </c>
      <c r="C9" s="50" t="s">
        <v>65</v>
      </c>
      <c r="D9" s="242">
        <v>136566.71</v>
      </c>
      <c r="E9" s="242">
        <v>172331.85</v>
      </c>
      <c r="F9" s="52">
        <f t="shared" si="0"/>
        <v>126.1887688441788</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20351.93</v>
      </c>
      <c r="E15" s="242">
        <v>9316.0400000000009</v>
      </c>
      <c r="F15" s="52">
        <f t="shared" si="0"/>
        <v>45.774725050646303</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7693.09</v>
      </c>
      <c r="E23" s="51">
        <f t="shared" si="4"/>
        <v>15872.42</v>
      </c>
      <c r="F23" s="52">
        <f t="shared" si="0"/>
        <v>206.320477207468</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7693.09</v>
      </c>
      <c r="E27" s="242">
        <v>15872.42</v>
      </c>
      <c r="F27" s="52">
        <f t="shared" si="0"/>
        <v>206.320477207468</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947.65</v>
      </c>
      <c r="E29" s="51">
        <f t="shared" si="5"/>
        <v>536.45000000000005</v>
      </c>
      <c r="F29" s="52">
        <f t="shared" si="0"/>
        <v>56.608452487732819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947.65</v>
      </c>
      <c r="E31" s="242">
        <v>536.45000000000005</v>
      </c>
      <c r="F31" s="52">
        <f t="shared" si="0"/>
        <v>56.608452487732819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589387.37000000011</v>
      </c>
      <c r="E50" s="51">
        <f>E51+E54+E59+E62+E65+E68+E71+E74+E77</f>
        <v>747287.07000000007</v>
      </c>
      <c r="F50" s="52">
        <f t="shared" si="0"/>
        <v>126.79047906981786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286888.18000000005</v>
      </c>
      <c r="E59" s="51">
        <f t="shared" si="12"/>
        <v>625130.01</v>
      </c>
      <c r="F59" s="52">
        <f t="shared" si="0"/>
        <v>217.90023206951221</v>
      </c>
    </row>
    <row r="60" spans="1:6" ht="24" x14ac:dyDescent="0.2">
      <c r="A60" s="53">
        <v>6331</v>
      </c>
      <c r="B60" s="86" t="s">
        <v>166</v>
      </c>
      <c r="C60" s="50" t="s">
        <v>167</v>
      </c>
      <c r="D60" s="242">
        <v>267498.21000000002</v>
      </c>
      <c r="E60" s="242">
        <v>375009.52</v>
      </c>
      <c r="F60" s="52">
        <f t="shared" si="0"/>
        <v>140.19141286964125</v>
      </c>
    </row>
    <row r="61" spans="1:6" ht="24" x14ac:dyDescent="0.2">
      <c r="A61" s="53">
        <v>6332</v>
      </c>
      <c r="B61" s="86" t="s">
        <v>168</v>
      </c>
      <c r="C61" s="50" t="s">
        <v>169</v>
      </c>
      <c r="D61" s="242">
        <v>19389.97</v>
      </c>
      <c r="E61" s="242">
        <v>250120.49</v>
      </c>
      <c r="F61" s="52">
        <f t="shared" si="0"/>
        <v>1289.9477925958627</v>
      </c>
    </row>
    <row r="62" spans="1:6" ht="12.75" customHeight="1" x14ac:dyDescent="0.2">
      <c r="A62" s="53">
        <v>634</v>
      </c>
      <c r="B62" s="85" t="s">
        <v>170</v>
      </c>
      <c r="C62" s="50" t="s">
        <v>171</v>
      </c>
      <c r="D62" s="51">
        <f t="shared" ref="D62:E62" si="13">SUM(D63:D64)</f>
        <v>195591.77</v>
      </c>
      <c r="E62" s="51">
        <f t="shared" si="13"/>
        <v>0</v>
      </c>
      <c r="F62" s="52">
        <f t="shared" si="0"/>
        <v>0</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195591.77</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106907.42000000001</v>
      </c>
      <c r="E74" s="51">
        <f t="shared" si="17"/>
        <v>122157.06</v>
      </c>
      <c r="F74" s="52">
        <f t="shared" si="0"/>
        <v>114.26434198861031</v>
      </c>
    </row>
    <row r="75" spans="1:6" ht="12.75" customHeight="1" x14ac:dyDescent="0.2">
      <c r="A75" s="53" t="s">
        <v>196</v>
      </c>
      <c r="B75" s="85" t="s">
        <v>197</v>
      </c>
      <c r="C75" s="50" t="s">
        <v>196</v>
      </c>
      <c r="D75" s="242">
        <v>24744.07</v>
      </c>
      <c r="E75" s="242"/>
      <c r="F75" s="52">
        <f t="shared" si="0"/>
        <v>0</v>
      </c>
    </row>
    <row r="76" spans="1:6" ht="12.75" customHeight="1" x14ac:dyDescent="0.2">
      <c r="A76" s="53" t="s">
        <v>198</v>
      </c>
      <c r="B76" s="85" t="s">
        <v>199</v>
      </c>
      <c r="C76" s="50" t="s">
        <v>198</v>
      </c>
      <c r="D76" s="242">
        <v>82163.350000000006</v>
      </c>
      <c r="E76" s="242">
        <v>122157.06</v>
      </c>
      <c r="F76" s="52">
        <f t="shared" si="0"/>
        <v>148.67585121590099</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41586.74</v>
      </c>
      <c r="E82" s="51">
        <f t="shared" si="19"/>
        <v>41517.909999999996</v>
      </c>
      <c r="F82" s="52">
        <f t="shared" si="0"/>
        <v>99.834490513081803</v>
      </c>
    </row>
    <row r="83" spans="1:6" ht="12.75" customHeight="1" x14ac:dyDescent="0.2">
      <c r="A83" s="53">
        <v>641</v>
      </c>
      <c r="B83" s="85" t="s">
        <v>212</v>
      </c>
      <c r="C83" s="50" t="s">
        <v>213</v>
      </c>
      <c r="D83" s="51">
        <f t="shared" ref="D83:E83" si="20">SUM(D84:D90)</f>
        <v>0.72</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0.72</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41586.019999999997</v>
      </c>
      <c r="E91" s="51">
        <f t="shared" si="21"/>
        <v>41517.909999999996</v>
      </c>
      <c r="F91" s="52">
        <f t="shared" si="0"/>
        <v>99.836218998596166</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39648.6</v>
      </c>
      <c r="E93" s="242">
        <v>38045.42</v>
      </c>
      <c r="F93" s="52">
        <f t="shared" si="0"/>
        <v>95.956528099352809</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1937.42</v>
      </c>
      <c r="E97" s="242">
        <v>3472.49</v>
      </c>
      <c r="F97" s="52">
        <f t="shared" si="0"/>
        <v>179.23269089820482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269485.69</v>
      </c>
      <c r="E106" s="51">
        <f t="shared" si="23"/>
        <v>250673.07</v>
      </c>
      <c r="F106" s="52">
        <f t="shared" si="0"/>
        <v>93.019065316603644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20427.21</v>
      </c>
      <c r="E112" s="51">
        <f t="shared" si="25"/>
        <v>1617.48</v>
      </c>
      <c r="F112" s="52">
        <f t="shared" si="0"/>
        <v>7.918261965290414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121.28</v>
      </c>
      <c r="E114" s="242">
        <v>14.69</v>
      </c>
      <c r="F114" s="52">
        <f t="shared" si="0"/>
        <v>12.112467018469657</v>
      </c>
    </row>
    <row r="115" spans="1:6" ht="12.75" customHeight="1" x14ac:dyDescent="0.2">
      <c r="A115" s="53">
        <v>6524</v>
      </c>
      <c r="B115" s="85" t="s">
        <v>276</v>
      </c>
      <c r="C115" s="50" t="s">
        <v>277</v>
      </c>
      <c r="D115" s="242">
        <v>20158.990000000002</v>
      </c>
      <c r="E115" s="242">
        <v>1455.78</v>
      </c>
      <c r="F115" s="52">
        <f t="shared" si="0"/>
        <v>7.2214927434360545</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146.94</v>
      </c>
      <c r="E117" s="242">
        <v>147.01</v>
      </c>
      <c r="F117" s="52">
        <f t="shared" si="0"/>
        <v>100.04763849190145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249058.48</v>
      </c>
      <c r="E120" s="51">
        <f t="shared" si="26"/>
        <v>249055.59</v>
      </c>
      <c r="F120" s="52">
        <f t="shared" si="0"/>
        <v>99.998839629953579</v>
      </c>
    </row>
    <row r="121" spans="1:6" ht="12.75" customHeight="1" x14ac:dyDescent="0.2">
      <c r="A121" s="53">
        <v>6531</v>
      </c>
      <c r="B121" s="85" t="s">
        <v>288</v>
      </c>
      <c r="C121" s="50" t="s">
        <v>289</v>
      </c>
      <c r="D121" s="242">
        <v>0</v>
      </c>
      <c r="E121" s="242">
        <v>37.68</v>
      </c>
      <c r="F121" s="52" t="str">
        <f t="shared" si="0"/>
        <v>-</v>
      </c>
    </row>
    <row r="122" spans="1:6" ht="12.75" customHeight="1" x14ac:dyDescent="0.2">
      <c r="A122" s="53">
        <v>6532</v>
      </c>
      <c r="B122" s="85" t="s">
        <v>290</v>
      </c>
      <c r="C122" s="50" t="s">
        <v>291</v>
      </c>
      <c r="D122" s="242">
        <v>248210.38</v>
      </c>
      <c r="E122" s="242">
        <v>247721.22</v>
      </c>
      <c r="F122" s="52">
        <f t="shared" si="0"/>
        <v>99.802925244302827</v>
      </c>
    </row>
    <row r="123" spans="1:6" ht="12.75" customHeight="1" x14ac:dyDescent="0.2">
      <c r="A123" s="53">
        <v>6533</v>
      </c>
      <c r="B123" s="85" t="s">
        <v>292</v>
      </c>
      <c r="C123" s="50" t="s">
        <v>293</v>
      </c>
      <c r="D123" s="242">
        <v>848.1</v>
      </c>
      <c r="E123" s="242">
        <v>1296.69</v>
      </c>
      <c r="F123" s="52">
        <f t="shared" si="0"/>
        <v>152.89352670675629</v>
      </c>
    </row>
    <row r="124" spans="1:6" ht="24" x14ac:dyDescent="0.2">
      <c r="A124" s="53">
        <v>66</v>
      </c>
      <c r="B124" s="231" t="s">
        <v>294</v>
      </c>
      <c r="C124" s="50" t="s">
        <v>295</v>
      </c>
      <c r="D124" s="51">
        <f t="shared" ref="D124:E124" si="27">D125+D128</f>
        <v>23295.200000000001</v>
      </c>
      <c r="E124" s="51">
        <f t="shared" si="27"/>
        <v>12025.21</v>
      </c>
      <c r="F124" s="52">
        <f t="shared" si="0"/>
        <v>51.620977712146697</v>
      </c>
    </row>
    <row r="125" spans="1:6" ht="12.75" customHeight="1" x14ac:dyDescent="0.2">
      <c r="A125" s="53">
        <v>661</v>
      </c>
      <c r="B125" s="86" t="s">
        <v>296</v>
      </c>
      <c r="C125" s="50" t="s">
        <v>297</v>
      </c>
      <c r="D125" s="51">
        <f t="shared" ref="D125:E125" si="28">SUM(D126:D127)</f>
        <v>23295.200000000001</v>
      </c>
      <c r="E125" s="51">
        <f t="shared" si="28"/>
        <v>12025.21</v>
      </c>
      <c r="F125" s="52">
        <f t="shared" si="0"/>
        <v>51.620977712146697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23295.200000000001</v>
      </c>
      <c r="E127" s="242">
        <v>12025.21</v>
      </c>
      <c r="F127" s="52">
        <f t="shared" si="0"/>
        <v>51.620977712146697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356130.07000000007</v>
      </c>
      <c r="E151" s="51">
        <f t="shared" si="35"/>
        <v>436607.23000000004</v>
      </c>
      <c r="F151" s="52">
        <f t="shared" si="31"/>
        <v>122.59768741235469</v>
      </c>
    </row>
    <row r="152" spans="1:6" ht="12.75" customHeight="1" x14ac:dyDescent="0.2">
      <c r="A152" s="53">
        <v>31</v>
      </c>
      <c r="B152" s="85" t="s">
        <v>349</v>
      </c>
      <c r="C152" s="50" t="s">
        <v>350</v>
      </c>
      <c r="D152" s="51">
        <f t="shared" ref="D152:E152" si="36">D153+D158+D159</f>
        <v>51279.839999999997</v>
      </c>
      <c r="E152" s="51">
        <f t="shared" si="36"/>
        <v>116636.46</v>
      </c>
      <c r="F152" s="52">
        <f t="shared" si="31"/>
        <v>227.45090468300995</v>
      </c>
    </row>
    <row r="153" spans="1:6" ht="12.75" customHeight="1" x14ac:dyDescent="0.2">
      <c r="A153" s="53">
        <v>311</v>
      </c>
      <c r="B153" s="85" t="s">
        <v>351</v>
      </c>
      <c r="C153" s="50" t="s">
        <v>352</v>
      </c>
      <c r="D153" s="51">
        <f t="shared" ref="D153:E153" si="37">SUM(D154:D157)</f>
        <v>43042.97</v>
      </c>
      <c r="E153" s="51">
        <f t="shared" si="37"/>
        <v>97567.77</v>
      </c>
      <c r="F153" s="52">
        <f t="shared" si="31"/>
        <v>226.6752735696445</v>
      </c>
    </row>
    <row r="154" spans="1:6" ht="12.75" customHeight="1" x14ac:dyDescent="0.2">
      <c r="A154" s="53">
        <v>3111</v>
      </c>
      <c r="B154" s="85" t="s">
        <v>353</v>
      </c>
      <c r="C154" s="50" t="s">
        <v>354</v>
      </c>
      <c r="D154" s="242">
        <v>43042.97</v>
      </c>
      <c r="E154" s="242">
        <v>97567.77</v>
      </c>
      <c r="F154" s="52">
        <f t="shared" si="31"/>
        <v>226.6752735696445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1134.78</v>
      </c>
      <c r="E158" s="242">
        <v>2970</v>
      </c>
      <c r="F158" s="52">
        <f t="shared" si="31"/>
        <v>261.72473959710254</v>
      </c>
    </row>
    <row r="159" spans="1:6" ht="12.75" customHeight="1" x14ac:dyDescent="0.2">
      <c r="A159" s="53">
        <v>313</v>
      </c>
      <c r="B159" s="85" t="s">
        <v>363</v>
      </c>
      <c r="C159" s="50" t="s">
        <v>364</v>
      </c>
      <c r="D159" s="51">
        <f t="shared" ref="D159:E159" si="38">SUM(D160:D162)</f>
        <v>7102.09</v>
      </c>
      <c r="E159" s="51">
        <f t="shared" si="38"/>
        <v>16098.69</v>
      </c>
      <c r="F159" s="52">
        <f t="shared" si="31"/>
        <v>226.6753871043594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7102.09</v>
      </c>
      <c r="E161" s="242">
        <v>16098.69</v>
      </c>
      <c r="F161" s="52">
        <f t="shared" si="31"/>
        <v>226.6753871043594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146230.32</v>
      </c>
      <c r="E163" s="51">
        <f t="shared" si="39"/>
        <v>129571.08000000002</v>
      </c>
      <c r="F163" s="52">
        <f t="shared" si="31"/>
        <v>88.607533649656247</v>
      </c>
    </row>
    <row r="164" spans="1:6" ht="12.75" customHeight="1" x14ac:dyDescent="0.2">
      <c r="A164" s="53">
        <v>321</v>
      </c>
      <c r="B164" s="85" t="s">
        <v>372</v>
      </c>
      <c r="C164" s="50" t="s">
        <v>373</v>
      </c>
      <c r="D164" s="51">
        <f t="shared" ref="D164:E164" si="40">SUM(D165:D168)</f>
        <v>4851.59</v>
      </c>
      <c r="E164" s="51">
        <f t="shared" si="40"/>
        <v>7904.9299999999994</v>
      </c>
      <c r="F164" s="52">
        <f t="shared" si="31"/>
        <v>162.93483167373992</v>
      </c>
    </row>
    <row r="165" spans="1:6" ht="12.75" customHeight="1" x14ac:dyDescent="0.2">
      <c r="A165" s="53">
        <v>3211</v>
      </c>
      <c r="B165" s="85" t="s">
        <v>374</v>
      </c>
      <c r="C165" s="50" t="s">
        <v>375</v>
      </c>
      <c r="D165" s="242">
        <v>3595.7</v>
      </c>
      <c r="E165" s="242">
        <v>4177.75</v>
      </c>
      <c r="F165" s="52">
        <f t="shared" si="31"/>
        <v>116.18739049420141</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459.55</v>
      </c>
      <c r="E167" s="242">
        <v>2134.48</v>
      </c>
      <c r="F167" s="52">
        <f t="shared" si="31"/>
        <v>464.47176585790447</v>
      </c>
    </row>
    <row r="168" spans="1:6" ht="12.75" customHeight="1" x14ac:dyDescent="0.2">
      <c r="A168" s="53">
        <v>3214</v>
      </c>
      <c r="B168" s="85" t="s">
        <v>380</v>
      </c>
      <c r="C168" s="50" t="s">
        <v>381</v>
      </c>
      <c r="D168" s="242">
        <v>796.34</v>
      </c>
      <c r="E168" s="242">
        <v>1592.7</v>
      </c>
      <c r="F168" s="52">
        <f t="shared" si="31"/>
        <v>200.00251149006706</v>
      </c>
    </row>
    <row r="169" spans="1:6" ht="12.75" customHeight="1" x14ac:dyDescent="0.2">
      <c r="A169" s="53">
        <v>322</v>
      </c>
      <c r="B169" s="85" t="s">
        <v>382</v>
      </c>
      <c r="C169" s="50" t="s">
        <v>383</v>
      </c>
      <c r="D169" s="51">
        <f t="shared" ref="D169:E169" si="41">SUM(D170:D176)</f>
        <v>17569.41</v>
      </c>
      <c r="E169" s="51">
        <f t="shared" si="41"/>
        <v>21536.87</v>
      </c>
      <c r="F169" s="52">
        <f t="shared" si="31"/>
        <v>122.58163478454883</v>
      </c>
    </row>
    <row r="170" spans="1:6" ht="12.75" customHeight="1" x14ac:dyDescent="0.2">
      <c r="A170" s="53">
        <v>3221</v>
      </c>
      <c r="B170" s="85" t="s">
        <v>384</v>
      </c>
      <c r="C170" s="50" t="s">
        <v>385</v>
      </c>
      <c r="D170" s="242">
        <v>974.18</v>
      </c>
      <c r="E170" s="242">
        <v>7022.7</v>
      </c>
      <c r="F170" s="52">
        <f t="shared" si="31"/>
        <v>720.88320433595436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14946.24</v>
      </c>
      <c r="E172" s="242">
        <v>12975.66</v>
      </c>
      <c r="F172" s="52">
        <f t="shared" si="31"/>
        <v>86.81554692016185</v>
      </c>
    </row>
    <row r="173" spans="1:6" ht="12.75" customHeight="1" x14ac:dyDescent="0.2">
      <c r="A173" s="53">
        <v>3224</v>
      </c>
      <c r="B173" s="85" t="s">
        <v>390</v>
      </c>
      <c r="C173" s="50" t="s">
        <v>391</v>
      </c>
      <c r="D173" s="242">
        <v>383.98</v>
      </c>
      <c r="E173" s="242">
        <v>919.48</v>
      </c>
      <c r="F173" s="52">
        <f t="shared" si="31"/>
        <v>239.46038856190427</v>
      </c>
    </row>
    <row r="174" spans="1:6" ht="12.75" customHeight="1" x14ac:dyDescent="0.2">
      <c r="A174" s="53">
        <v>3225</v>
      </c>
      <c r="B174" s="85" t="s">
        <v>392</v>
      </c>
      <c r="C174" s="50" t="s">
        <v>393</v>
      </c>
      <c r="D174" s="242">
        <v>1265.01</v>
      </c>
      <c r="E174" s="242">
        <v>619.03</v>
      </c>
      <c r="F174" s="52">
        <f t="shared" si="31"/>
        <v>48.934791029319925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108417.63</v>
      </c>
      <c r="E177" s="51">
        <f t="shared" si="42"/>
        <v>83134.580000000016</v>
      </c>
      <c r="F177" s="52">
        <f t="shared" si="31"/>
        <v>76.679945872271887</v>
      </c>
    </row>
    <row r="178" spans="1:6" ht="12.75" customHeight="1" x14ac:dyDescent="0.2">
      <c r="A178" s="53">
        <v>3231</v>
      </c>
      <c r="B178" s="85" t="s">
        <v>400</v>
      </c>
      <c r="C178" s="50" t="s">
        <v>401</v>
      </c>
      <c r="D178" s="242">
        <v>4135.25</v>
      </c>
      <c r="E178" s="242">
        <v>4117.7700000000004</v>
      </c>
      <c r="F178" s="52">
        <f t="shared" si="31"/>
        <v>99.57729278761866</v>
      </c>
    </row>
    <row r="179" spans="1:6" ht="12.75" customHeight="1" x14ac:dyDescent="0.2">
      <c r="A179" s="53">
        <v>3232</v>
      </c>
      <c r="B179" s="85" t="s">
        <v>402</v>
      </c>
      <c r="C179" s="50" t="s">
        <v>403</v>
      </c>
      <c r="D179" s="242">
        <v>69806.84</v>
      </c>
      <c r="E179" s="242">
        <v>21437.32</v>
      </c>
      <c r="F179" s="52">
        <f t="shared" si="31"/>
        <v>30.709483483280437</v>
      </c>
    </row>
    <row r="180" spans="1:6" ht="12.75" customHeight="1" x14ac:dyDescent="0.2">
      <c r="A180" s="53">
        <v>3233</v>
      </c>
      <c r="B180" s="85" t="s">
        <v>404</v>
      </c>
      <c r="C180" s="50" t="s">
        <v>405</v>
      </c>
      <c r="D180" s="242">
        <v>3467.88</v>
      </c>
      <c r="E180" s="242">
        <v>3034.6</v>
      </c>
      <c r="F180" s="52">
        <f t="shared" si="31"/>
        <v>87.505911392551056</v>
      </c>
    </row>
    <row r="181" spans="1:6" ht="12.75" customHeight="1" x14ac:dyDescent="0.2">
      <c r="A181" s="53">
        <v>3234</v>
      </c>
      <c r="B181" s="85" t="s">
        <v>406</v>
      </c>
      <c r="C181" s="50" t="s">
        <v>407</v>
      </c>
      <c r="D181" s="242">
        <v>7718.3</v>
      </c>
      <c r="E181" s="242">
        <v>23533.66</v>
      </c>
      <c r="F181" s="52">
        <f t="shared" si="31"/>
        <v>304.90729823924954</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4977.1099999999997</v>
      </c>
      <c r="E183" s="242">
        <v>2216.94</v>
      </c>
      <c r="F183" s="52">
        <f t="shared" si="31"/>
        <v>44.542716556395177</v>
      </c>
    </row>
    <row r="184" spans="1:6" ht="12.75" customHeight="1" x14ac:dyDescent="0.2">
      <c r="A184" s="53">
        <v>3237</v>
      </c>
      <c r="B184" s="85" t="s">
        <v>412</v>
      </c>
      <c r="C184" s="50" t="s">
        <v>413</v>
      </c>
      <c r="D184" s="242">
        <v>13013.47</v>
      </c>
      <c r="E184" s="242">
        <v>21687.25</v>
      </c>
      <c r="F184" s="52">
        <f t="shared" si="31"/>
        <v>166.65232255501417</v>
      </c>
    </row>
    <row r="185" spans="1:6" ht="12.75" customHeight="1" x14ac:dyDescent="0.2">
      <c r="A185" s="53">
        <v>3238</v>
      </c>
      <c r="B185" s="85" t="s">
        <v>414</v>
      </c>
      <c r="C185" s="50" t="s">
        <v>415</v>
      </c>
      <c r="D185" s="242">
        <v>2532.66</v>
      </c>
      <c r="E185" s="242">
        <v>3751.13</v>
      </c>
      <c r="F185" s="52">
        <f t="shared" si="31"/>
        <v>148.1102872079158</v>
      </c>
    </row>
    <row r="186" spans="1:6" ht="12.75" customHeight="1" x14ac:dyDescent="0.2">
      <c r="A186" s="53">
        <v>3239</v>
      </c>
      <c r="B186" s="85" t="s">
        <v>416</v>
      </c>
      <c r="C186" s="50" t="s">
        <v>417</v>
      </c>
      <c r="D186" s="242">
        <v>2766.12</v>
      </c>
      <c r="E186" s="242">
        <v>3355.91</v>
      </c>
      <c r="F186" s="52">
        <f t="shared" si="31"/>
        <v>121.32192385001375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15391.69</v>
      </c>
      <c r="E188" s="51">
        <f t="shared" si="43"/>
        <v>16994.699999999997</v>
      </c>
      <c r="F188" s="52">
        <f t="shared" si="31"/>
        <v>110.41477576536427</v>
      </c>
    </row>
    <row r="189" spans="1:6" ht="12.75" customHeight="1" x14ac:dyDescent="0.2">
      <c r="A189" s="53">
        <v>3291</v>
      </c>
      <c r="B189" s="232" t="s">
        <v>422</v>
      </c>
      <c r="C189" s="50" t="s">
        <v>423</v>
      </c>
      <c r="D189" s="242">
        <v>6402.65</v>
      </c>
      <c r="E189" s="242">
        <v>5457.78</v>
      </c>
      <c r="F189" s="52">
        <f t="shared" si="31"/>
        <v>85.24251677039976</v>
      </c>
    </row>
    <row r="190" spans="1:6" ht="12.75" customHeight="1" x14ac:dyDescent="0.2">
      <c r="A190" s="53">
        <v>3292</v>
      </c>
      <c r="B190" s="85" t="s">
        <v>424</v>
      </c>
      <c r="C190" s="50" t="s">
        <v>425</v>
      </c>
      <c r="D190" s="242">
        <v>50.97</v>
      </c>
      <c r="E190" s="242">
        <v>72.790000000000006</v>
      </c>
      <c r="F190" s="52">
        <f t="shared" si="31"/>
        <v>142.80949578183245</v>
      </c>
    </row>
    <row r="191" spans="1:6" ht="12.75" customHeight="1" x14ac:dyDescent="0.2">
      <c r="A191" s="53">
        <v>3293</v>
      </c>
      <c r="B191" s="85" t="s">
        <v>426</v>
      </c>
      <c r="C191" s="50" t="s">
        <v>427</v>
      </c>
      <c r="D191" s="242">
        <v>5698.06</v>
      </c>
      <c r="E191" s="242">
        <v>5679.37</v>
      </c>
      <c r="F191" s="52">
        <f t="shared" si="31"/>
        <v>99.67199362590074</v>
      </c>
    </row>
    <row r="192" spans="1:6" ht="12.75" customHeight="1" x14ac:dyDescent="0.2">
      <c r="A192" s="53">
        <v>3294</v>
      </c>
      <c r="B192" s="85" t="s">
        <v>428</v>
      </c>
      <c r="C192" s="50" t="s">
        <v>429</v>
      </c>
      <c r="D192" s="242">
        <v>168.53</v>
      </c>
      <c r="E192" s="242">
        <v>1664.06</v>
      </c>
      <c r="F192" s="52">
        <f t="shared" si="31"/>
        <v>987.39690262861211</v>
      </c>
    </row>
    <row r="193" spans="1:6" ht="12.75" customHeight="1" x14ac:dyDescent="0.2">
      <c r="A193" s="53">
        <v>3295</v>
      </c>
      <c r="B193" s="85" t="s">
        <v>430</v>
      </c>
      <c r="C193" s="50" t="s">
        <v>431</v>
      </c>
      <c r="D193" s="242">
        <v>185.15</v>
      </c>
      <c r="E193" s="242">
        <v>148</v>
      </c>
      <c r="F193" s="52">
        <f t="shared" si="31"/>
        <v>79.935187685660267</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2886.33</v>
      </c>
      <c r="E195" s="242">
        <v>3972.7</v>
      </c>
      <c r="F195" s="52">
        <f t="shared" si="31"/>
        <v>137.63845436938951</v>
      </c>
    </row>
    <row r="196" spans="1:6" ht="12.75" customHeight="1" x14ac:dyDescent="0.2">
      <c r="A196" s="53">
        <v>34</v>
      </c>
      <c r="B196" s="232" t="s">
        <v>436</v>
      </c>
      <c r="C196" s="50" t="s">
        <v>437</v>
      </c>
      <c r="D196" s="51">
        <f t="shared" ref="D196:E196" si="44">D197+D202+D210</f>
        <v>14303.61</v>
      </c>
      <c r="E196" s="51">
        <f t="shared" si="44"/>
        <v>9712.36</v>
      </c>
      <c r="F196" s="52">
        <f t="shared" si="31"/>
        <v>67.901459841256866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11932.11</v>
      </c>
      <c r="E202" s="51">
        <f t="shared" si="46"/>
        <v>7504.89</v>
      </c>
      <c r="F202" s="52">
        <f t="shared" si="31"/>
        <v>62.896587443461385</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11932.11</v>
      </c>
      <c r="E204" s="242">
        <v>7504.89</v>
      </c>
      <c r="F204" s="52">
        <f t="shared" si="31"/>
        <v>62.896587443461385</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2371.5</v>
      </c>
      <c r="E210" s="51">
        <f t="shared" si="47"/>
        <v>2207.4700000000003</v>
      </c>
      <c r="F210" s="52">
        <f t="shared" si="31"/>
        <v>93.083280624077602</v>
      </c>
    </row>
    <row r="211" spans="1:6" ht="12.75" customHeight="1" x14ac:dyDescent="0.2">
      <c r="A211" s="53">
        <v>3431</v>
      </c>
      <c r="B211" s="232" t="s">
        <v>466</v>
      </c>
      <c r="C211" s="50" t="s">
        <v>467</v>
      </c>
      <c r="D211" s="242">
        <v>1540.06</v>
      </c>
      <c r="E211" s="242">
        <v>1351.02</v>
      </c>
      <c r="F211" s="52">
        <f t="shared" si="31"/>
        <v>87.725153565445495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831.44</v>
      </c>
      <c r="E214" s="242">
        <v>856.45</v>
      </c>
      <c r="F214" s="52">
        <f t="shared" si="31"/>
        <v>103.0080342538247</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66467.210000000006</v>
      </c>
      <c r="E224" s="51">
        <f t="shared" si="51"/>
        <v>95999.58</v>
      </c>
      <c r="F224" s="52">
        <f t="shared" ref="F224:F235" si="52">IF(D224&lt;&gt;0,IF(E224/D224&gt;=100,"&gt;&gt;100",E224/D224*100),"-")</f>
        <v>144.43148734541438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66467.210000000006</v>
      </c>
      <c r="E240" s="51">
        <f t="shared" si="58"/>
        <v>95999.58</v>
      </c>
      <c r="F240" s="52">
        <f t="shared" ref="F240:F243" si="59">IF(D240&lt;&gt;0,IF(E240/D240&gt;=100,"&gt;&gt;100",E240/D240*100),"-")</f>
        <v>144.43148734541438</v>
      </c>
    </row>
    <row r="241" spans="1:6" ht="24" x14ac:dyDescent="0.2">
      <c r="A241" s="53">
        <v>3672</v>
      </c>
      <c r="B241" s="85" t="s">
        <v>526</v>
      </c>
      <c r="C241" s="50" t="s">
        <v>527</v>
      </c>
      <c r="D241" s="242">
        <v>66467.210000000006</v>
      </c>
      <c r="E241" s="242">
        <v>95999.58</v>
      </c>
      <c r="F241" s="52">
        <f t="shared" si="59"/>
        <v>144.43148734541438</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29024.75</v>
      </c>
      <c r="E252" s="51">
        <f t="shared" si="63"/>
        <v>26571.81</v>
      </c>
      <c r="F252" s="52">
        <f t="shared" ref="F252:F258" si="64">IF(D252&lt;&gt;0,IF(E252/D252&gt;=100,"&gt;&gt;100",E252/D252*100),"-")</f>
        <v>91.548798869929982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29024.75</v>
      </c>
      <c r="E259" s="51">
        <f t="shared" si="66"/>
        <v>26571.81</v>
      </c>
      <c r="F259" s="52">
        <f t="shared" ref="F259:F262" si="67">IF(D259&lt;&gt;0,IF(E259/D259&gt;=100,"&gt;&gt;100",E259/D259*100),"-")</f>
        <v>91.548798869929982</v>
      </c>
    </row>
    <row r="260" spans="1:6" ht="12.75" customHeight="1" x14ac:dyDescent="0.2">
      <c r="A260" s="53">
        <v>3721</v>
      </c>
      <c r="B260" s="85" t="s">
        <v>560</v>
      </c>
      <c r="C260" s="50" t="s">
        <v>561</v>
      </c>
      <c r="D260" s="242">
        <v>29024.75</v>
      </c>
      <c r="E260" s="242">
        <v>26571.81</v>
      </c>
      <c r="F260" s="52">
        <f t="shared" si="67"/>
        <v>91.548798869929982</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48824.340000000004</v>
      </c>
      <c r="E263" s="51">
        <f t="shared" si="68"/>
        <v>58115.94</v>
      </c>
      <c r="F263" s="52">
        <f t="shared" ref="F263:F267" si="69">IF(D263&lt;&gt;0,IF(E263/D263&gt;=100,"&gt;&gt;100",E263/D263*100),"-")</f>
        <v>119.03067199679505</v>
      </c>
    </row>
    <row r="264" spans="1:6" ht="12.75" customHeight="1" x14ac:dyDescent="0.2">
      <c r="A264" s="53">
        <v>381</v>
      </c>
      <c r="B264" s="85" t="s">
        <v>568</v>
      </c>
      <c r="C264" s="50" t="s">
        <v>569</v>
      </c>
      <c r="D264" s="51">
        <f t="shared" ref="D264:E264" si="70">SUM(D265:D267)</f>
        <v>48487.26</v>
      </c>
      <c r="E264" s="51">
        <f t="shared" si="70"/>
        <v>57898.98</v>
      </c>
      <c r="F264" s="52">
        <f t="shared" si="69"/>
        <v>119.4107070599576</v>
      </c>
    </row>
    <row r="265" spans="1:6" ht="12.75" customHeight="1" x14ac:dyDescent="0.2">
      <c r="A265" s="53">
        <v>3811</v>
      </c>
      <c r="B265" s="85" t="s">
        <v>570</v>
      </c>
      <c r="C265" s="50" t="s">
        <v>571</v>
      </c>
      <c r="D265" s="242">
        <v>48487.26</v>
      </c>
      <c r="E265" s="242">
        <v>57898.98</v>
      </c>
      <c r="F265" s="52">
        <f t="shared" si="69"/>
        <v>119.4107070599576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337.08</v>
      </c>
      <c r="E279" s="51">
        <f t="shared" si="75"/>
        <v>216.96</v>
      </c>
      <c r="F279" s="52">
        <f t="shared" si="74"/>
        <v>64.364542541829834</v>
      </c>
    </row>
    <row r="280" spans="1:6" ht="24" x14ac:dyDescent="0.2">
      <c r="A280" s="53">
        <v>3861</v>
      </c>
      <c r="B280" s="85" t="s">
        <v>599</v>
      </c>
      <c r="C280" s="50" t="s">
        <v>600</v>
      </c>
      <c r="D280" s="242">
        <v>337.08</v>
      </c>
      <c r="E280" s="242">
        <v>216.96</v>
      </c>
      <c r="F280" s="52">
        <f t="shared" si="74"/>
        <v>64.364542541829834</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356130.07000000007</v>
      </c>
      <c r="E289" s="51">
        <f t="shared" si="79"/>
        <v>436607.23000000004</v>
      </c>
      <c r="F289" s="52">
        <f t="shared" si="76"/>
        <v>122.59768741235469</v>
      </c>
    </row>
    <row r="290" spans="1:6" ht="12.75" customHeight="1" x14ac:dyDescent="0.2">
      <c r="A290" s="53" t="s">
        <v>609</v>
      </c>
      <c r="B290" s="85" t="s">
        <v>620</v>
      </c>
      <c r="C290" s="50" t="s">
        <v>621</v>
      </c>
      <c r="D290" s="51">
        <f>IF(D6&gt;=D289,D6-D289,0)</f>
        <v>692480.45</v>
      </c>
      <c r="E290" s="51">
        <f>IF(E6&gt;=E289,E6-E289,0)</f>
        <v>794320.7100000002</v>
      </c>
      <c r="F290" s="52">
        <f t="shared" si="76"/>
        <v>114.70658991167191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c r="F292" s="52" t="str">
        <f t="shared" si="76"/>
        <v>-</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550.14</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550.14</v>
      </c>
      <c r="E299" s="51">
        <f t="shared" si="82"/>
        <v>0</v>
      </c>
      <c r="F299" s="52">
        <f t="shared" si="81"/>
        <v>0</v>
      </c>
    </row>
    <row r="300" spans="1:6" ht="24" x14ac:dyDescent="0.2">
      <c r="A300" s="53">
        <v>711</v>
      </c>
      <c r="B300" s="85" t="s">
        <v>639</v>
      </c>
      <c r="C300" s="50" t="s">
        <v>640</v>
      </c>
      <c r="D300" s="51">
        <f t="shared" ref="D300:E300" si="83">SUM(D301:D303)</f>
        <v>550.14</v>
      </c>
      <c r="E300" s="51">
        <f t="shared" si="83"/>
        <v>0</v>
      </c>
      <c r="F300" s="52">
        <f t="shared" si="81"/>
        <v>0</v>
      </c>
    </row>
    <row r="301" spans="1:6" ht="12.75" customHeight="1" x14ac:dyDescent="0.2">
      <c r="A301" s="53">
        <v>7111</v>
      </c>
      <c r="B301" s="85" t="s">
        <v>641</v>
      </c>
      <c r="C301" s="50" t="s">
        <v>642</v>
      </c>
      <c r="D301" s="242">
        <v>550.14</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516361.74999999994</v>
      </c>
      <c r="E350" s="51">
        <f t="shared" si="95"/>
        <v>239595.9</v>
      </c>
      <c r="F350" s="52">
        <f t="shared" si="81"/>
        <v>46.400783946525863</v>
      </c>
    </row>
    <row r="351" spans="1:6" ht="12.75" customHeight="1" x14ac:dyDescent="0.2">
      <c r="A351" s="53">
        <v>41</v>
      </c>
      <c r="B351" s="85" t="s">
        <v>741</v>
      </c>
      <c r="C351" s="50" t="s">
        <v>742</v>
      </c>
      <c r="D351" s="51">
        <f t="shared" ref="D351:E351" si="96">D352+D356</f>
        <v>0</v>
      </c>
      <c r="E351" s="51">
        <f t="shared" si="96"/>
        <v>5972.54</v>
      </c>
      <c r="F351" s="52" t="str">
        <f t="shared" si="81"/>
        <v>-</v>
      </c>
    </row>
    <row r="352" spans="1:6" ht="12.75" customHeight="1" x14ac:dyDescent="0.2">
      <c r="A352" s="53">
        <v>411</v>
      </c>
      <c r="B352" s="85" t="s">
        <v>743</v>
      </c>
      <c r="C352" s="50" t="s">
        <v>744</v>
      </c>
      <c r="D352" s="51">
        <f t="shared" ref="D352:E352" si="97">SUM(D353:D355)</f>
        <v>0</v>
      </c>
      <c r="E352" s="51">
        <f t="shared" si="97"/>
        <v>5972.54</v>
      </c>
      <c r="F352" s="52" t="str">
        <f t="shared" si="81"/>
        <v>-</v>
      </c>
    </row>
    <row r="353" spans="1:6" ht="12.75" customHeight="1" x14ac:dyDescent="0.2">
      <c r="A353" s="53">
        <v>4111</v>
      </c>
      <c r="B353" s="85" t="s">
        <v>641</v>
      </c>
      <c r="C353" s="50" t="s">
        <v>745</v>
      </c>
      <c r="D353" s="242">
        <v>0</v>
      </c>
      <c r="E353" s="242">
        <v>5972.54</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516361.74999999994</v>
      </c>
      <c r="E363" s="51">
        <f t="shared" si="99"/>
        <v>233623.36</v>
      </c>
      <c r="F363" s="52">
        <f t="shared" si="81"/>
        <v>45.2441258478189</v>
      </c>
    </row>
    <row r="364" spans="1:6" ht="12.75" customHeight="1" x14ac:dyDescent="0.2">
      <c r="A364" s="53">
        <v>421</v>
      </c>
      <c r="B364" s="85" t="s">
        <v>759</v>
      </c>
      <c r="C364" s="50" t="s">
        <v>760</v>
      </c>
      <c r="D364" s="51">
        <f t="shared" ref="D364:E364" si="100">SUM(D365:D368)</f>
        <v>412274.33999999997</v>
      </c>
      <c r="E364" s="51">
        <f t="shared" si="100"/>
        <v>208414.44999999998</v>
      </c>
      <c r="F364" s="52">
        <f t="shared" si="81"/>
        <v>50.552370055337427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80009.87</v>
      </c>
      <c r="E366" s="242">
        <v>114447.51</v>
      </c>
      <c r="F366" s="52">
        <f t="shared" si="81"/>
        <v>143.0417397253614</v>
      </c>
    </row>
    <row r="367" spans="1:6" ht="12.75" customHeight="1" x14ac:dyDescent="0.2">
      <c r="A367" s="53">
        <v>4213</v>
      </c>
      <c r="B367" s="85" t="s">
        <v>669</v>
      </c>
      <c r="C367" s="50" t="s">
        <v>763</v>
      </c>
      <c r="D367" s="242">
        <v>0</v>
      </c>
      <c r="E367" s="242">
        <v>26702.28</v>
      </c>
      <c r="F367" s="52" t="str">
        <f t="shared" si="81"/>
        <v>-</v>
      </c>
    </row>
    <row r="368" spans="1:6" ht="12.75" customHeight="1" x14ac:dyDescent="0.2">
      <c r="A368" s="53">
        <v>4214</v>
      </c>
      <c r="B368" s="85" t="s">
        <v>671</v>
      </c>
      <c r="C368" s="50" t="s">
        <v>764</v>
      </c>
      <c r="D368" s="242">
        <v>332264.46999999997</v>
      </c>
      <c r="E368" s="242">
        <v>67264.66</v>
      </c>
      <c r="F368" s="52">
        <f t="shared" si="81"/>
        <v>20.244313212303446</v>
      </c>
    </row>
    <row r="369" spans="1:6" ht="12.75" customHeight="1" x14ac:dyDescent="0.2">
      <c r="A369" s="53">
        <v>422</v>
      </c>
      <c r="B369" s="85" t="s">
        <v>765</v>
      </c>
      <c r="C369" s="50" t="s">
        <v>766</v>
      </c>
      <c r="D369" s="51">
        <f t="shared" ref="D369:E369" si="101">SUM(D370:D377)</f>
        <v>83465.61</v>
      </c>
      <c r="E369" s="51">
        <f t="shared" si="101"/>
        <v>4703.03</v>
      </c>
      <c r="F369" s="52">
        <f t="shared" si="81"/>
        <v>5.6346919407885467</v>
      </c>
    </row>
    <row r="370" spans="1:6" ht="12.75" customHeight="1" x14ac:dyDescent="0.2">
      <c r="A370" s="53">
        <v>4221</v>
      </c>
      <c r="B370" s="85" t="s">
        <v>675</v>
      </c>
      <c r="C370" s="50" t="s">
        <v>767</v>
      </c>
      <c r="D370" s="242">
        <v>2026.01</v>
      </c>
      <c r="E370" s="242">
        <v>4703.03</v>
      </c>
      <c r="F370" s="52">
        <f t="shared" si="81"/>
        <v>232.13261533753533</v>
      </c>
    </row>
    <row r="371" spans="1:6" ht="12.75" customHeight="1" x14ac:dyDescent="0.2">
      <c r="A371" s="53">
        <v>4222</v>
      </c>
      <c r="B371" s="85" t="s">
        <v>768</v>
      </c>
      <c r="C371" s="50" t="s">
        <v>769</v>
      </c>
      <c r="D371" s="242">
        <v>76599.8</v>
      </c>
      <c r="E371" s="242"/>
      <c r="F371" s="52">
        <f t="shared" si="81"/>
        <v>0</v>
      </c>
    </row>
    <row r="372" spans="1:6" ht="12.75" customHeight="1" x14ac:dyDescent="0.2">
      <c r="A372" s="53">
        <v>4223</v>
      </c>
      <c r="B372" s="85" t="s">
        <v>679</v>
      </c>
      <c r="C372" s="50" t="s">
        <v>770</v>
      </c>
      <c r="D372" s="242">
        <v>2612.98</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2226.8200000000002</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20621.8</v>
      </c>
      <c r="E391" s="51">
        <f t="shared" si="105"/>
        <v>20505.879999999997</v>
      </c>
      <c r="F391" s="52">
        <f t="shared" si="81"/>
        <v>99.437876422038812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2438.7800000000002</v>
      </c>
      <c r="E393" s="242"/>
      <c r="F393" s="52">
        <f t="shared" si="81"/>
        <v>0</v>
      </c>
    </row>
    <row r="394" spans="1:6" ht="12.75" customHeight="1" x14ac:dyDescent="0.2">
      <c r="A394" s="53">
        <v>4263</v>
      </c>
      <c r="B394" s="85" t="s">
        <v>723</v>
      </c>
      <c r="C394" s="50" t="s">
        <v>798</v>
      </c>
      <c r="D394" s="242">
        <v>0</v>
      </c>
      <c r="E394" s="242">
        <v>4894.17</v>
      </c>
      <c r="F394" s="52" t="str">
        <f t="shared" si="81"/>
        <v>-</v>
      </c>
    </row>
    <row r="395" spans="1:6" ht="12.75" customHeight="1" x14ac:dyDescent="0.2">
      <c r="A395" s="53">
        <v>4264</v>
      </c>
      <c r="B395" s="85" t="s">
        <v>725</v>
      </c>
      <c r="C395" s="50" t="s">
        <v>799</v>
      </c>
      <c r="D395" s="242">
        <v>18183.02</v>
      </c>
      <c r="E395" s="242">
        <v>15611.71</v>
      </c>
      <c r="F395" s="52">
        <f t="shared" si="81"/>
        <v>85.85872973796431</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515811.60999999993</v>
      </c>
      <c r="E408" s="51">
        <f t="shared" si="111"/>
        <v>239595.9</v>
      </c>
      <c r="F408" s="52">
        <f t="shared" si="81"/>
        <v>46.450272804057285</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1049160.6599999999</v>
      </c>
      <c r="E412" s="51">
        <f>E6+E298</f>
        <v>1230927.9400000002</v>
      </c>
      <c r="F412" s="52">
        <f t="shared" si="81"/>
        <v>117.32501864871681</v>
      </c>
    </row>
    <row r="413" spans="1:6" ht="12.75" customHeight="1" x14ac:dyDescent="0.2">
      <c r="A413" s="53" t="s">
        <v>609</v>
      </c>
      <c r="B413" s="85" t="s">
        <v>832</v>
      </c>
      <c r="C413" s="50" t="s">
        <v>833</v>
      </c>
      <c r="D413" s="51">
        <f t="shared" ref="D413:E413" si="112">D289+D350</f>
        <v>872491.82000000007</v>
      </c>
      <c r="E413" s="51">
        <f t="shared" si="112"/>
        <v>676203.13</v>
      </c>
      <c r="F413" s="52">
        <f t="shared" si="81"/>
        <v>77.502518017876653</v>
      </c>
    </row>
    <row r="414" spans="1:6" ht="12.75" customHeight="1" x14ac:dyDescent="0.2">
      <c r="A414" s="53" t="s">
        <v>609</v>
      </c>
      <c r="B414" s="85" t="s">
        <v>834</v>
      </c>
      <c r="C414" s="50" t="s">
        <v>835</v>
      </c>
      <c r="D414" s="51">
        <f t="shared" ref="D414:E414" si="113">IF(D412&gt;=D413,D412-D413,0)</f>
        <v>176668.83999999985</v>
      </c>
      <c r="E414" s="51">
        <f t="shared" si="113"/>
        <v>554724.81000000017</v>
      </c>
      <c r="F414" s="52">
        <f t="shared" si="81"/>
        <v>313.9913127861148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39309.54</v>
      </c>
      <c r="E528" s="51">
        <f t="shared" si="148"/>
        <v>39309.54</v>
      </c>
      <c r="F528" s="52">
        <f t="shared" si="119"/>
        <v>100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39309.54</v>
      </c>
      <c r="E593" s="51">
        <f t="shared" si="167"/>
        <v>39309.54</v>
      </c>
      <c r="F593" s="52">
        <f t="shared" si="119"/>
        <v>100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39309.54</v>
      </c>
      <c r="E599" s="51">
        <f t="shared" si="169"/>
        <v>39309.54</v>
      </c>
      <c r="F599" s="52">
        <f t="shared" si="119"/>
        <v>100</v>
      </c>
    </row>
    <row r="600" spans="1:6" ht="12.75" customHeight="1" x14ac:dyDescent="0.2">
      <c r="A600" s="53">
        <v>5422</v>
      </c>
      <c r="B600" s="85" t="s">
        <v>1198</v>
      </c>
      <c r="C600" s="50" t="s">
        <v>1199</v>
      </c>
      <c r="D600" s="242">
        <v>39309.54</v>
      </c>
      <c r="E600" s="242">
        <v>39309.54</v>
      </c>
      <c r="F600" s="52">
        <f t="shared" si="119"/>
        <v>100</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39309.54</v>
      </c>
      <c r="E636" s="51">
        <f t="shared" si="179"/>
        <v>39309.54</v>
      </c>
      <c r="F636" s="52">
        <f t="shared" si="119"/>
        <v>100</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1049160.6599999999</v>
      </c>
      <c r="E639" s="51">
        <f t="shared" si="180"/>
        <v>1230927.9400000002</v>
      </c>
      <c r="F639" s="52">
        <f t="shared" si="119"/>
        <v>117.32501864871681</v>
      </c>
    </row>
    <row r="640" spans="1:6" ht="12.75" customHeight="1" x14ac:dyDescent="0.2">
      <c r="A640" s="53" t="s">
        <v>609</v>
      </c>
      <c r="B640" s="85" t="s">
        <v>1278</v>
      </c>
      <c r="C640" s="50" t="s">
        <v>1279</v>
      </c>
      <c r="D640" s="51">
        <f t="shared" ref="D640:E640" si="181">D413+D528</f>
        <v>911801.3600000001</v>
      </c>
      <c r="E640" s="51">
        <f t="shared" si="181"/>
        <v>715512.67</v>
      </c>
      <c r="F640" s="52">
        <f t="shared" si="119"/>
        <v>78.472428468411138</v>
      </c>
    </row>
    <row r="641" spans="1:6" ht="12.75" customHeight="1" x14ac:dyDescent="0.2">
      <c r="A641" s="53" t="s">
        <v>609</v>
      </c>
      <c r="B641" s="85" t="s">
        <v>1280</v>
      </c>
      <c r="C641" s="50" t="s">
        <v>1281</v>
      </c>
      <c r="D641" s="51">
        <f t="shared" ref="D641:E641" si="182">IF(D639&gt;=D640,D639-D640,0)</f>
        <v>137359.29999999981</v>
      </c>
      <c r="E641" s="51">
        <f t="shared" si="182"/>
        <v>515415.27000000014</v>
      </c>
      <c r="F641" s="52">
        <f t="shared" si="119"/>
        <v>375.23143318290118</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137359.29999999981</v>
      </c>
      <c r="E645" s="51">
        <f t="shared" si="186"/>
        <v>515415.27000000014</v>
      </c>
      <c r="F645" s="52">
        <f t="shared" si="119"/>
        <v>375.23143318290118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259561.82</v>
      </c>
      <c r="E649" s="242">
        <v>69230.899999999994</v>
      </c>
      <c r="F649" s="52">
        <f t="shared" ref="F649:F724" si="188">IF(D649&lt;&gt;0,IF(E649/D649&gt;=100,"&gt;&gt;100",E649/D649*100),"-")</f>
        <v>26.672220128522749</v>
      </c>
    </row>
    <row r="650" spans="1:6" ht="12.75" customHeight="1" x14ac:dyDescent="0.2">
      <c r="A650" s="53" t="s">
        <v>1297</v>
      </c>
      <c r="B650" s="85" t="s">
        <v>1298</v>
      </c>
      <c r="C650" s="50" t="s">
        <v>1297</v>
      </c>
      <c r="D650" s="242">
        <v>1162744.74</v>
      </c>
      <c r="E650" s="242">
        <v>1412472.73</v>
      </c>
      <c r="F650" s="52">
        <f t="shared" si="188"/>
        <v>121.47745600638021</v>
      </c>
    </row>
    <row r="651" spans="1:6" ht="12.75" customHeight="1" x14ac:dyDescent="0.2">
      <c r="A651" s="53" t="s">
        <v>1299</v>
      </c>
      <c r="B651" s="85" t="s">
        <v>1300</v>
      </c>
      <c r="C651" s="50" t="s">
        <v>1299</v>
      </c>
      <c r="D651" s="242">
        <v>1287150.2</v>
      </c>
      <c r="E651" s="242">
        <v>1346928.87</v>
      </c>
      <c r="F651" s="52">
        <f t="shared" si="188"/>
        <v>104.64426529242665</v>
      </c>
    </row>
    <row r="652" spans="1:6" ht="24" x14ac:dyDescent="0.2">
      <c r="A652" s="53">
        <v>11</v>
      </c>
      <c r="B652" s="85" t="s">
        <v>1301</v>
      </c>
      <c r="C652" s="50" t="s">
        <v>1302</v>
      </c>
      <c r="D652" s="51">
        <f t="shared" ref="D652:E652" si="189">+D649+D650-D651</f>
        <v>135156.3600000001</v>
      </c>
      <c r="E652" s="51">
        <f t="shared" si="189"/>
        <v>134774.75999999978</v>
      </c>
      <c r="F652" s="52">
        <f t="shared" si="188"/>
        <v>99.717660345395259</v>
      </c>
    </row>
    <row r="653" spans="1:6" ht="24" x14ac:dyDescent="0.2">
      <c r="A653" s="53" t="s">
        <v>609</v>
      </c>
      <c r="B653" s="85" t="s">
        <v>1303</v>
      </c>
      <c r="C653" s="50" t="s">
        <v>1304</v>
      </c>
      <c r="D653" s="262">
        <v>4</v>
      </c>
      <c r="E653" s="262">
        <v>17</v>
      </c>
      <c r="F653" s="52">
        <f t="shared" si="188"/>
        <v>425</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4</v>
      </c>
      <c r="E655" s="262">
        <v>17</v>
      </c>
      <c r="F655" s="52">
        <f t="shared" si="188"/>
        <v>425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267498.21000000002</v>
      </c>
      <c r="E661" s="242">
        <v>375009.52</v>
      </c>
      <c r="F661" s="52">
        <f t="shared" si="188"/>
        <v>140.19141286964125</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19389.97</v>
      </c>
      <c r="E665" s="242">
        <v>248620.49</v>
      </c>
      <c r="F665" s="52">
        <f t="shared" si="188"/>
        <v>1282.2118342627655</v>
      </c>
    </row>
    <row r="666" spans="1:6" ht="12.75" customHeight="1" x14ac:dyDescent="0.2">
      <c r="A666" s="53">
        <v>63322</v>
      </c>
      <c r="B666" s="85" t="s">
        <v>1330</v>
      </c>
      <c r="C666" s="50" t="s">
        <v>1331</v>
      </c>
      <c r="D666" s="242">
        <v>0</v>
      </c>
      <c r="E666" s="242">
        <v>1500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195591.77</v>
      </c>
      <c r="E673" s="242"/>
      <c r="F673" s="52">
        <f t="shared" si="188"/>
        <v>0</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24744.07</v>
      </c>
      <c r="E694" s="242"/>
      <c r="F694" s="52">
        <f t="shared" si="188"/>
        <v>0</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82163.350000000006</v>
      </c>
      <c r="E698" s="242">
        <v>122157.06</v>
      </c>
      <c r="F698" s="52">
        <f t="shared" si="188"/>
        <v>148.67585121590099</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1423.18</v>
      </c>
      <c r="E725" s="242">
        <v>3079.84</v>
      </c>
      <c r="F725" s="52">
        <f t="shared" ref="F725:F979" si="190">IF(D725&lt;&gt;0,IF(E725/D725&gt;=100,"&gt;&gt;100",E725/D725*100),"-")</f>
        <v>216.40551441138859</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11932.11</v>
      </c>
      <c r="E739" s="242">
        <v>7504.89</v>
      </c>
      <c r="F739" s="52">
        <f t="shared" si="190"/>
        <v>62.896587443461385</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14093.43</v>
      </c>
      <c r="E816" s="242">
        <v>15750.15</v>
      </c>
      <c r="F816" s="52">
        <f t="shared" si="190"/>
        <v>111.75526468716275</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6967.95</v>
      </c>
      <c r="E818" s="242">
        <v>6840</v>
      </c>
      <c r="F818" s="52">
        <f t="shared" si="190"/>
        <v>98.163735388457155</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7963.37</v>
      </c>
      <c r="E821" s="242">
        <v>3981.66</v>
      </c>
      <c r="F821" s="52">
        <f t="shared" si="190"/>
        <v>49.999686062558943</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337.08</v>
      </c>
      <c r="E830" s="242">
        <v>216.96</v>
      </c>
      <c r="F830" s="52">
        <f t="shared" si="190"/>
        <v>64.364542541829834</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39309.54</v>
      </c>
      <c r="E947" s="242">
        <v>3909.54</v>
      </c>
      <c r="F947" s="52">
        <f t="shared" si="190"/>
        <v>9.9455246741630656</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9"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1448578.7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652820.31999999995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413224.42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113666.46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107487.45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1034.1099999999999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10582.65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180453.75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239595.9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1143092.31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435208.07999999996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102370.35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115881.46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1405.84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10855.46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204694.97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668574.68999999994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39309.54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39309.54</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958306.71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958306.71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62665.03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70141.27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825500.41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4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8</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36820</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8</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2023-05-24T14:52:41Z</cp:lastPrinted>
  <dcterms:created xsi:type="dcterms:W3CDTF">2022-04-01T05:14:30Z</dcterms:created>
  <dcterms:modified xsi:type="dcterms:W3CDTF">2023-07-06T10:29:49Z</dcterms:modified>
</cp:coreProperties>
</file>